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<sst xmlns="http://schemas.openxmlformats.org/spreadsheetml/2006/main" count="196" uniqueCount="122">
  <si>
    <t>工事安全衛生計画書</t>
  </si>
  <si>
    <t>全建統一様式第6号の記載項目に沿った様式です。下請負業者が、自社の担当する工事の安全衛生の計画を元請に出します。元請の指定の様式があれば、そちらに従ってください。</t>
  </si>
  <si>
    <t>事業所の名称</t>
  </si>
  <si>
    <t>作成日</t>
  </si>
  <si>
    <t>所長名</t>
  </si>
  <si>
    <t xml:space="preserve">　　　　　　殿</t>
  </si>
  <si>
    <t>会社名</t>
  </si>
  <si>
    <t>現場代理人（現場責任者）</t>
  </si>
  <si>
    <t>担当する工事</t>
  </si>
  <si>
    <t>工事安全衛生方針</t>
  </si>
  <si>
    <t>工事安全衛生目標</t>
  </si>
  <si>
    <t>工種と期間・日常の安全衛生活動</t>
  </si>
  <si>
    <t>工種</t>
  </si>
  <si>
    <t>開始</t>
  </si>
  <si>
    <t>終了</t>
  </si>
  <si>
    <t>日数（自動）</t>
  </si>
  <si>
    <t>日常の安全衛生活動</t>
  </si>
  <si>
    <t>資機材・保護具・資格</t>
  </si>
  <si>
    <t>主な使用機械設備</t>
  </si>
  <si>
    <t>主な使用機器・工具</t>
  </si>
  <si>
    <t>主な使用資材</t>
  </si>
  <si>
    <t>使用保護具</t>
  </si>
  <si>
    <t>有資格者・配置予定者</t>
  </si>
  <si>
    <t>危険性又は有害性の特定・リスクの見積り・低減措置</t>
  </si>
  <si>
    <t>例の決め方：可能性 1＝ほとんど起こらない・2＝起こることがある・3＝起こりやすい。重大性 1＝軽いけが・2＝休業するけが・3＝死亡や重い障害。見積り＝可能性×重大性（1〜9）。6以上はIII、3〜4はII、1〜2はI。会社や元請の決め方があれば、そちらに直してください。</t>
  </si>
  <si>
    <t>作業区分</t>
  </si>
  <si>
    <t>予測される災害</t>
  </si>
  <si>
    <t>可能性</t>
  </si>
  <si>
    <t>重大性</t>
  </si>
  <si>
    <t>見積り</t>
  </si>
  <si>
    <t>リスクレベル（自動）</t>
  </si>
  <si>
    <t>リスク低減措置</t>
  </si>
  <si>
    <t>措置後の可能性</t>
  </si>
  <si>
    <t>措置後の重大性</t>
  </si>
  <si>
    <t>措置後のレベル（自動）</t>
  </si>
  <si>
    <t>安全衛生の体制</t>
  </si>
  <si>
    <t>区分</t>
  </si>
  <si>
    <t>職名</t>
  </si>
  <si>
    <t>氏名</t>
  </si>
  <si>
    <t>再下請会社の関係者（職名・氏名・会社名）</t>
  </si>
  <si>
    <t>店社：安全衛生担当責任者</t>
  </si>
  <si>
    <t>店社：工事担当責任者</t>
  </si>
  <si>
    <t>事業所：現場代理人</t>
  </si>
  <si>
    <t>事業所：安全衛生責任者</t>
  </si>
  <si>
    <t>事業所：職長</t>
  </si>
  <si>
    <t>元請に出す書類（出したものに「済」）</t>
  </si>
  <si>
    <t>書類</t>
  </si>
  <si>
    <t>済・該当なし</t>
  </si>
  <si>
    <t>メモ</t>
  </si>
  <si>
    <t>再下請負通知書</t>
  </si>
  <si>
    <t>下請負業者編成表</t>
  </si>
  <si>
    <t>作業員名簿</t>
  </si>
  <si>
    <t>持込機械等（電動工具・電気溶接機等）使用届</t>
  </si>
  <si>
    <t>持込機械等（移動式クレーン・車両系建設機械）使用届</t>
  </si>
  <si>
    <t>工事用車両届</t>
  </si>
  <si>
    <t>有機溶剤・特定化学物質等持込使用届</t>
  </si>
  <si>
    <t>火気使用願</t>
  </si>
  <si>
    <t>送り出し教育の実施報告・新規入場時等教育実施報告書</t>
  </si>
  <si>
    <t>作業手順書</t>
  </si>
  <si>
    <t>「済」の数</t>
  </si>
  <si>
    <t>「該当なし」：</t>
  </si>
  <si>
    <t>株式会社サンプル建設 〇〇ビル新築工事作業所</t>
  </si>
  <si>
    <t>佐藤 一郎 殿</t>
  </si>
  <si>
    <t>株式会社サンプル工業</t>
  </si>
  <si>
    <t>山田 太郎</t>
  </si>
  <si>
    <t>内装工事（下地・ボード・クロス）</t>
  </si>
  <si>
    <t>全員で危ない作業を先に見つけ、墜落と腰痛のない内装工事にする。</t>
  </si>
  <si>
    <t>休業災害0件。脚立の天板乗り0件（毎日の巡回で確かめる）。新規入場の日のうちに全員の名簿・調査票をそろえる。</t>
  </si>
  <si>
    <t>墨出し・軽量鉄骨下地</t>
  </si>
  <si>
    <t>開口部の養生の確認・脚立は天板に乗らない</t>
  </si>
  <si>
    <t>石膏ボード張り</t>
  </si>
  <si>
    <t>材料の小運搬は2人で・切断時は防じんマスク</t>
  </si>
  <si>
    <t>クロス貼り</t>
  </si>
  <si>
    <t>可搬式作業台の使用・接着剤使用時の換気</t>
  </si>
  <si>
    <t>片付け・美装</t>
  </si>
  <si>
    <t>通路の確保・ごみの分別</t>
  </si>
  <si>
    <t>可搬式作業台・台車・送風機</t>
  </si>
  <si>
    <t>電動丸のこ・インパクトドライバー・カッター（持込機械等使用届を出す）</t>
  </si>
  <si>
    <t>軽量鉄骨・石膏ボード・クロス・接着剤</t>
  </si>
  <si>
    <t>ヘルメット・安全靴・防じんマスク・保護めがね</t>
  </si>
  <si>
    <t>足場の組立て等作業主任者 山田 太郎／職長教育 山田 太郎・田中 一郎</t>
  </si>
  <si>
    <t>ボード張り</t>
  </si>
  <si>
    <t>脚立からの墜落</t>
  </si>
  <si>
    <t>可搬式作業台を使う・脚立の天板に乗らない</t>
  </si>
  <si>
    <t>ボード運搬</t>
  </si>
  <si>
    <t>ボードの小運搬で腰を痛める</t>
  </si>
  <si>
    <t>台車を使う・2人で運ぶ</t>
  </si>
  <si>
    <t>ボード切断</t>
  </si>
  <si>
    <t>丸のこでの切れ・粉じん</t>
  </si>
  <si>
    <t>刃の覆いを確かめる・防じんマスク</t>
  </si>
  <si>
    <t>接着剤のにおいで気分が悪くなる</t>
  </si>
  <si>
    <t>窓を開けて送風機で換気</t>
  </si>
  <si>
    <t>工事部長</t>
  </si>
  <si>
    <t>〇〇 〇〇</t>
  </si>
  <si>
    <t>有限会社〇〇ボード 安全衛生責任者 △△ △△</t>
  </si>
  <si>
    <t>工事課長</t>
  </si>
  <si>
    <t>株式会社〇〇クロス 安全衛生責任者 □□ □□</t>
  </si>
  <si>
    <t>職長</t>
  </si>
  <si>
    <t>田中 一郎</t>
  </si>
  <si>
    <t>済</t>
  </si>
  <si>
    <t>該当なし</t>
  </si>
  <si>
    <t>工事安全衛生計画書（全建統一様式第6号の項目）</t>
  </si>
  <si>
    <t>配布元</t>
  </si>
  <si>
    <t>安全書類フクロウ（FUKULO／合同会社商陣） https://anzen.fukulo.com/templates/</t>
  </si>
  <si>
    <t>シート構成</t>
  </si>
  <si>
    <t>「記入用」（空欄）・「記入例」（書き方の見本）・「説明」の3枚です。</t>
  </si>
  <si>
    <t>使い方</t>
  </si>
  <si>
    <t>上から、事業所の名称・会社名・方針・目標を書き、工種ごとに期間と日常の活動を入れます。リスクの表は作業区分ごとに予測される災害を書き、可能性と重大性を1〜3で入れます。措置を書いたら、措置後の可能性と重大性も入れます。最後に体制と、元請に出す書類の「済」を入れます。</t>
  </si>
  <si>
    <t>判定の付け方</t>
  </si>
  <si>
    <t>見積り＝可能性×重大性です。6以上は「III 高い：作業の前に措置」、3〜5は「II 中：措置を決めて周知」、1〜2は「I 低い：今の対策を続ける」と表示します。措置後のレベルも同じ分け方です。IIIのまま残る作業は、措置を足すか、作業の方法を変えてから始めます。</t>
  </si>
  <si>
    <t>自社に合わせて直すなら</t>
  </si>
  <si>
    <t>リスクの段階を1〜5にするなど会社の基準に合わせるときは、注記の文と、レベルの数式の境目（6以上・3以上）を直してください。</t>
  </si>
  <si>
    <t>気をつけること</t>
  </si>
  <si>
    <t>記入例の会社名・人名・日付・リスクの値はすべて架空です。日数・見積り・レベルの列（数式）は上書きしないでください。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</si>
  <si>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</si>
  <si>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日付・数値はすべて架空です。元請の指定の様式がある場合は、そちらに従ってください。提出は元請・各窓口の最新の様式と決まりで確かめてください。</t>
  </si>
  <si>
    <t>関係する法令等</t>
  </si>
  <si>
    <t>労働安全衛生法 第30条（特定元方事業者は、協議組織の設置・運営、作業間の連絡と調整などの措置を行う） https://laws.e-gov.go.jp/law/347AC0000000057 ／労働安全衛生規則 第635条・第636条（協議組織の会議の定期開催、関係請負人の参加、作業間の連絡と調整） https://laws.e-gov.go.jp/law/347M50002000032</t>
  </si>
  <si>
    <t>更新日</t>
  </si>
  <si>
    <t>2026年10月18日</t>
  </si>
  <si>
    <t>安全書類フクロウについて</t>
  </si>
  <si>
    <t>作業員名簿・再下請負通知書・工事安全衛生計画書など、元請に出す安全書類を記入例つきの無料Excelと解説でまとめた専門サイトです。 https://anzen.fukulo.com/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</si>
</sst>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4B5563"/>
      <sz val="9"/>
    </font>
    <font>
      <b/>
      <sz val="10"/>
    </font>
    <font>
      <sz val="10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workbookViewId="0" showGridLines="0"/>
  </sheetViews>
  <sheetFormatPr defaultRowHeight="15" outlineLevelRow="0" outlineLevelCol="0" x14ac:dyDescent="55"/>
  <cols>
    <col min="1" max="2" width="10" customWidth="1"/>
    <col min="3" max="4" width="16" customWidth="1"/>
    <col min="5" max="7" width="8" customWidth="1"/>
    <col min="8" max="8" width="14" customWidth="1"/>
    <col min="9" max="10" width="18" customWidth="1"/>
    <col min="11" max="12" width="8" customWidth="1"/>
    <col min="13" max="13" width="14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0" customHeight="1" spans="1:13" x14ac:dyDescent="0.25">
      <c r="A3" s="3" t="s">
        <v>2</v>
      </c>
      <c r="B3" s="4"/>
      <c r="C3" s="4"/>
      <c r="D3" s="4"/>
      <c r="E3" s="4"/>
      <c r="F3" s="4"/>
      <c r="G3" s="4"/>
      <c r="H3" s="3" t="s">
        <v>3</v>
      </c>
      <c r="I3" s="4"/>
      <c r="J3" s="4"/>
      <c r="K3" s="4"/>
      <c r="L3" s="4"/>
      <c r="M3" s="4"/>
    </row>
    <row r="4" ht="20" customHeight="1" spans="1:13" x14ac:dyDescent="0.25">
      <c r="A4" s="3" t="s">
        <v>4</v>
      </c>
      <c r="B4" s="4" t="s">
        <v>5</v>
      </c>
      <c r="C4" s="4"/>
      <c r="D4" s="4"/>
      <c r="E4" s="4"/>
      <c r="F4" s="4"/>
      <c r="G4" s="4"/>
      <c r="H4" s="3" t="s">
        <v>6</v>
      </c>
      <c r="I4" s="4"/>
      <c r="J4" s="4"/>
      <c r="K4" s="4"/>
      <c r="L4" s="4"/>
      <c r="M4" s="4"/>
    </row>
    <row r="5" ht="20" customHeight="1" spans="1:13" x14ac:dyDescent="0.25">
      <c r="A5" s="3" t="s">
        <v>7</v>
      </c>
      <c r="B5" s="4"/>
      <c r="C5" s="4"/>
      <c r="D5" s="4"/>
      <c r="E5" s="4"/>
      <c r="F5" s="4"/>
      <c r="G5" s="4"/>
      <c r="H5" s="3" t="s">
        <v>8</v>
      </c>
      <c r="I5" s="4"/>
      <c r="J5" s="4"/>
      <c r="K5" s="4"/>
      <c r="L5" s="4"/>
      <c r="M5" s="4"/>
    </row>
    <row r="6" ht="30" customHeight="1" spans="1:13" x14ac:dyDescent="0.25">
      <c r="A6" s="3" t="s">
        <v>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30" customHeight="1" spans="1:13" x14ac:dyDescent="0.25">
      <c r="A7" s="3" t="s">
        <v>10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20" customHeight="1" x14ac:dyDescent="0.25"/>
    <row r="9" ht="20" customHeight="1" spans="1:13" x14ac:dyDescent="0.25">
      <c r="A9" s="5" t="s">
        <v>11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0" customHeight="1" spans="1:13" x14ac:dyDescent="0.25">
      <c r="A10" s="6" t="s">
        <v>12</v>
      </c>
      <c r="B10" s="6"/>
      <c r="C10" s="6"/>
      <c r="D10" s="6" t="s">
        <v>13</v>
      </c>
      <c r="E10" s="6" t="s">
        <v>14</v>
      </c>
      <c r="F10" s="6" t="s">
        <v>15</v>
      </c>
      <c r="G10" s="6" t="s">
        <v>16</v>
      </c>
      <c r="H10" s="6"/>
      <c r="I10" s="6"/>
      <c r="J10" s="6"/>
      <c r="K10" s="6"/>
      <c r="L10" s="6"/>
      <c r="M10" s="6"/>
    </row>
    <row r="11" ht="20" customHeight="1" spans="1:13" x14ac:dyDescent="0.25">
      <c r="A11" s="4"/>
      <c r="B11" s="4"/>
      <c r="C11" s="4"/>
      <c r="D11" s="4"/>
      <c r="E11" s="4"/>
      <c r="F11" s="7">
        <f>IF(OR(D11="",E11=""),"",E11-D11+1)</f>
      </c>
      <c r="G11" s="4"/>
      <c r="H11" s="4"/>
      <c r="I11" s="4"/>
      <c r="J11" s="4"/>
      <c r="K11" s="4"/>
      <c r="L11" s="4"/>
      <c r="M11" s="4"/>
    </row>
    <row r="12" ht="20" customHeight="1" spans="1:13" x14ac:dyDescent="0.25">
      <c r="A12" s="4"/>
      <c r="B12" s="4"/>
      <c r="C12" s="4"/>
      <c r="D12" s="4"/>
      <c r="E12" s="4"/>
      <c r="F12" s="7">
        <f>IF(OR(D12="",E12=""),"",E12-D12+1)</f>
      </c>
      <c r="G12" s="4"/>
      <c r="H12" s="4"/>
      <c r="I12" s="4"/>
      <c r="J12" s="4"/>
      <c r="K12" s="4"/>
      <c r="L12" s="4"/>
      <c r="M12" s="4"/>
    </row>
    <row r="13" ht="20" customHeight="1" spans="1:13" x14ac:dyDescent="0.25">
      <c r="A13" s="4"/>
      <c r="B13" s="4"/>
      <c r="C13" s="4"/>
      <c r="D13" s="4"/>
      <c r="E13" s="4"/>
      <c r="F13" s="7">
        <f>IF(OR(D13="",E13=""),"",E13-D13+1)</f>
      </c>
      <c r="G13" s="4"/>
      <c r="H13" s="4"/>
      <c r="I13" s="4"/>
      <c r="J13" s="4"/>
      <c r="K13" s="4"/>
      <c r="L13" s="4"/>
      <c r="M13" s="4"/>
    </row>
    <row r="14" ht="20" customHeight="1" spans="1:13" x14ac:dyDescent="0.25">
      <c r="A14" s="4"/>
      <c r="B14" s="4"/>
      <c r="C14" s="4"/>
      <c r="D14" s="4"/>
      <c r="E14" s="4"/>
      <c r="F14" s="7">
        <f>IF(OR(D14="",E14=""),"",E14-D14+1)</f>
      </c>
      <c r="G14" s="4"/>
      <c r="H14" s="4"/>
      <c r="I14" s="4"/>
      <c r="J14" s="4"/>
      <c r="K14" s="4"/>
      <c r="L14" s="4"/>
      <c r="M14" s="4"/>
    </row>
    <row r="15" ht="20" customHeight="1" spans="1:13" x14ac:dyDescent="0.25">
      <c r="A15" s="4"/>
      <c r="B15" s="4"/>
      <c r="C15" s="4"/>
      <c r="D15" s="4"/>
      <c r="E15" s="4"/>
      <c r="F15" s="7">
        <f>IF(OR(D15="",E15=""),"",E15-D15+1)</f>
      </c>
      <c r="G15" s="4"/>
      <c r="H15" s="4"/>
      <c r="I15" s="4"/>
      <c r="J15" s="4"/>
      <c r="K15" s="4"/>
      <c r="L15" s="4"/>
      <c r="M15" s="4"/>
    </row>
    <row r="16" ht="20" customHeight="1" x14ac:dyDescent="0.25"/>
    <row r="17" ht="20" customHeight="1" spans="1:13" x14ac:dyDescent="0.25">
      <c r="A17" s="5" t="s">
        <v>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20" customHeight="1" spans="1:13" x14ac:dyDescent="0.25">
      <c r="A18" s="3" t="s">
        <v>18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20" customHeight="1" spans="1:13" x14ac:dyDescent="0.25">
      <c r="A19" s="3" t="s">
        <v>19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20" customHeight="1" spans="1:13" x14ac:dyDescent="0.25">
      <c r="A20" s="3" t="s">
        <v>20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20" customHeight="1" spans="1:13" x14ac:dyDescent="0.25">
      <c r="A21" s="3" t="s">
        <v>21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20" customHeight="1" spans="1:13" x14ac:dyDescent="0.25">
      <c r="A22" s="3" t="s">
        <v>22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20" customHeight="1" x14ac:dyDescent="0.25"/>
    <row r="24" ht="20" customHeight="1" spans="1:13" x14ac:dyDescent="0.25">
      <c r="A24" s="5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ht="30" customHeight="1" spans="1:13" x14ac:dyDescent="0.25">
      <c r="A25" s="2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ht="20" customHeight="1" spans="1:13" x14ac:dyDescent="0.25">
      <c r="A26" s="6" t="s">
        <v>25</v>
      </c>
      <c r="B26" s="6"/>
      <c r="C26" s="6" t="s">
        <v>26</v>
      </c>
      <c r="D26" s="6"/>
      <c r="E26" s="6" t="s">
        <v>27</v>
      </c>
      <c r="F26" s="6" t="s">
        <v>28</v>
      </c>
      <c r="G26" s="6" t="s">
        <v>29</v>
      </c>
      <c r="H26" s="6" t="s">
        <v>30</v>
      </c>
      <c r="I26" s="6" t="s">
        <v>31</v>
      </c>
      <c r="J26" s="6"/>
      <c r="K26" s="6" t="s">
        <v>32</v>
      </c>
      <c r="L26" s="6" t="s">
        <v>33</v>
      </c>
      <c r="M26" s="6" t="s">
        <v>34</v>
      </c>
    </row>
    <row r="27" ht="20" customHeight="1" spans="1:13" x14ac:dyDescent="0.25">
      <c r="A27" s="4"/>
      <c r="B27" s="4"/>
      <c r="C27" s="4"/>
      <c r="D27" s="4"/>
      <c r="E27" s="7"/>
      <c r="F27" s="7"/>
      <c r="G27" s="7">
        <f>IF(OR(E27="",F27=""),"",E27*F27)</f>
      </c>
      <c r="H27" s="8">
        <f>IF(G27="","",IF(G27&gt;=6,"III 高い：作業の前に措置",IF(G27&gt;=3,"II 中：措置を決めて周知","I 低い：今の対策を続ける")))</f>
      </c>
      <c r="I27" s="4"/>
      <c r="J27" s="4"/>
      <c r="K27" s="7"/>
      <c r="L27" s="7"/>
      <c r="M27" s="8">
        <f>IF(OR(K27="",L27=""),"",IF(K27*L27&gt;=6,"III 高い：作業の前に措置",IF(K27*L27&gt;=3,"II 中：措置を決めて周知","I 低い：今の対策を続ける")))</f>
      </c>
    </row>
    <row r="28" ht="20" customHeight="1" spans="1:13" x14ac:dyDescent="0.25">
      <c r="A28" s="4"/>
      <c r="B28" s="4"/>
      <c r="C28" s="4"/>
      <c r="D28" s="4"/>
      <c r="E28" s="7"/>
      <c r="F28" s="7"/>
      <c r="G28" s="7">
        <f>IF(OR(E28="",F28=""),"",E28*F28)</f>
      </c>
      <c r="H28" s="8">
        <f>IF(G28="","",IF(G28&gt;=6,"III 高い：作業の前に措置",IF(G28&gt;=3,"II 中：措置を決めて周知","I 低い：今の対策を続ける")))</f>
      </c>
      <c r="I28" s="4"/>
      <c r="J28" s="4"/>
      <c r="K28" s="7"/>
      <c r="L28" s="7"/>
      <c r="M28" s="8">
        <f>IF(OR(K28="",L28=""),"",IF(K28*L28&gt;=6,"III 高い：作業の前に措置",IF(K28*L28&gt;=3,"II 中：措置を決めて周知","I 低い：今の対策を続ける")))</f>
      </c>
    </row>
    <row r="29" ht="20" customHeight="1" spans="1:13" x14ac:dyDescent="0.25">
      <c r="A29" s="4"/>
      <c r="B29" s="4"/>
      <c r="C29" s="4"/>
      <c r="D29" s="4"/>
      <c r="E29" s="7"/>
      <c r="F29" s="7"/>
      <c r="G29" s="7">
        <f>IF(OR(E29="",F29=""),"",E29*F29)</f>
      </c>
      <c r="H29" s="8">
        <f>IF(G29="","",IF(G29&gt;=6,"III 高い：作業の前に措置",IF(G29&gt;=3,"II 中：措置を決めて周知","I 低い：今の対策を続ける")))</f>
      </c>
      <c r="I29" s="4"/>
      <c r="J29" s="4"/>
      <c r="K29" s="7"/>
      <c r="L29" s="7"/>
      <c r="M29" s="8">
        <f>IF(OR(K29="",L29=""),"",IF(K29*L29&gt;=6,"III 高い：作業の前に措置",IF(K29*L29&gt;=3,"II 中：措置を決めて周知","I 低い：今の対策を続ける")))</f>
      </c>
    </row>
    <row r="30" ht="20" customHeight="1" spans="1:13" x14ac:dyDescent="0.25">
      <c r="A30" s="4"/>
      <c r="B30" s="4"/>
      <c r="C30" s="4"/>
      <c r="D30" s="4"/>
      <c r="E30" s="7"/>
      <c r="F30" s="7"/>
      <c r="G30" s="7">
        <f>IF(OR(E30="",F30=""),"",E30*F30)</f>
      </c>
      <c r="H30" s="8">
        <f>IF(G30="","",IF(G30&gt;=6,"III 高い：作業の前に措置",IF(G30&gt;=3,"II 中：措置を決めて周知","I 低い：今の対策を続ける")))</f>
      </c>
      <c r="I30" s="4"/>
      <c r="J30" s="4"/>
      <c r="K30" s="7"/>
      <c r="L30" s="7"/>
      <c r="M30" s="8">
        <f>IF(OR(K30="",L30=""),"",IF(K30*L30&gt;=6,"III 高い：作業の前に措置",IF(K30*L30&gt;=3,"II 中：措置を決めて周知","I 低い：今の対策を続ける")))</f>
      </c>
    </row>
    <row r="31" ht="20" customHeight="1" spans="1:13" x14ac:dyDescent="0.25">
      <c r="A31" s="4"/>
      <c r="B31" s="4"/>
      <c r="C31" s="4"/>
      <c r="D31" s="4"/>
      <c r="E31" s="7"/>
      <c r="F31" s="7"/>
      <c r="G31" s="7">
        <f>IF(OR(E31="",F31=""),"",E31*F31)</f>
      </c>
      <c r="H31" s="8">
        <f>IF(G31="","",IF(G31&gt;=6,"III 高い：作業の前に措置",IF(G31&gt;=3,"II 中：措置を決めて周知","I 低い：今の対策を続ける")))</f>
      </c>
      <c r="I31" s="4"/>
      <c r="J31" s="4"/>
      <c r="K31" s="7"/>
      <c r="L31" s="7"/>
      <c r="M31" s="8">
        <f>IF(OR(K31="",L31=""),"",IF(K31*L31&gt;=6,"III 高い：作業の前に措置",IF(K31*L31&gt;=3,"II 中：措置を決めて周知","I 低い：今の対策を続ける")))</f>
      </c>
    </row>
    <row r="32" ht="20" customHeight="1" spans="1:13" x14ac:dyDescent="0.25">
      <c r="A32" s="4"/>
      <c r="B32" s="4"/>
      <c r="C32" s="4"/>
      <c r="D32" s="4"/>
      <c r="E32" s="7"/>
      <c r="F32" s="7"/>
      <c r="G32" s="7">
        <f>IF(OR(E32="",F32=""),"",E32*F32)</f>
      </c>
      <c r="H32" s="8">
        <f>IF(G32="","",IF(G32&gt;=6,"III 高い：作業の前に措置",IF(G32&gt;=3,"II 中：措置を決めて周知","I 低い：今の対策を続ける")))</f>
      </c>
      <c r="I32" s="4"/>
      <c r="J32" s="4"/>
      <c r="K32" s="7"/>
      <c r="L32" s="7"/>
      <c r="M32" s="8">
        <f>IF(OR(K32="",L32=""),"",IF(K32*L32&gt;=6,"III 高い：作業の前に措置",IF(K32*L32&gt;=3,"II 中：措置を決めて周知","I 低い：今の対策を続ける")))</f>
      </c>
    </row>
    <row r="33" ht="20" customHeight="1" x14ac:dyDescent="0.25"/>
    <row r="34" ht="20" customHeight="1" spans="1:13" x14ac:dyDescent="0.25">
      <c r="A34" s="5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ht="20" customHeight="1" spans="1:13" x14ac:dyDescent="0.25">
      <c r="A35" s="6" t="s">
        <v>36</v>
      </c>
      <c r="B35" s="6"/>
      <c r="C35" s="6"/>
      <c r="D35" s="6" t="s">
        <v>37</v>
      </c>
      <c r="E35" s="6"/>
      <c r="F35" s="6" t="s">
        <v>38</v>
      </c>
      <c r="G35" s="6"/>
      <c r="H35" s="6"/>
      <c r="I35" s="6" t="s">
        <v>39</v>
      </c>
      <c r="J35" s="6"/>
      <c r="K35" s="6"/>
      <c r="L35" s="6"/>
      <c r="M35" s="6"/>
    </row>
    <row r="36" ht="20" customHeight="1" spans="1:13" x14ac:dyDescent="0.25">
      <c r="A36" s="3" t="s">
        <v>40</v>
      </c>
      <c r="B36" s="3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ht="20" customHeight="1" spans="1:13" x14ac:dyDescent="0.25">
      <c r="A37" s="3" t="s">
        <v>41</v>
      </c>
      <c r="B37" s="3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ht="20" customHeight="1" spans="1:13" x14ac:dyDescent="0.25">
      <c r="A38" s="3" t="s">
        <v>42</v>
      </c>
      <c r="B38" s="3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ht="20" customHeight="1" spans="1:13" x14ac:dyDescent="0.25">
      <c r="A39" s="3" t="s">
        <v>43</v>
      </c>
      <c r="B39" s="3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20" customHeight="1" spans="1:13" x14ac:dyDescent="0.25">
      <c r="A40" s="3" t="s">
        <v>44</v>
      </c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ht="20" customHeight="1" x14ac:dyDescent="0.25"/>
    <row r="42" ht="20" customHeight="1" spans="1:13" x14ac:dyDescent="0.25">
      <c r="A42" s="5" t="s">
        <v>45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ht="20" customHeight="1" spans="1:13" x14ac:dyDescent="0.25">
      <c r="A43" s="6" t="s">
        <v>46</v>
      </c>
      <c r="B43" s="6"/>
      <c r="C43" s="6"/>
      <c r="D43" s="6"/>
      <c r="E43" s="6"/>
      <c r="F43" s="6"/>
      <c r="G43" s="6"/>
      <c r="H43" s="6"/>
      <c r="I43" s="6" t="s">
        <v>47</v>
      </c>
      <c r="J43" s="6"/>
      <c r="K43" s="6" t="s">
        <v>48</v>
      </c>
      <c r="L43" s="6"/>
      <c r="M43" s="6"/>
    </row>
    <row r="44" ht="20" customHeight="1" spans="1:13" x14ac:dyDescent="0.25">
      <c r="A44" s="8" t="s">
        <v>49</v>
      </c>
      <c r="B44" s="8"/>
      <c r="C44" s="8"/>
      <c r="D44" s="8"/>
      <c r="E44" s="8"/>
      <c r="F44" s="8"/>
      <c r="G44" s="8"/>
      <c r="H44" s="8"/>
      <c r="I44" s="4"/>
      <c r="J44" s="4"/>
      <c r="K44" s="4"/>
      <c r="L44" s="4"/>
      <c r="M44" s="4"/>
    </row>
    <row r="45" ht="20" customHeight="1" spans="1:13" x14ac:dyDescent="0.25">
      <c r="A45" s="8" t="s">
        <v>50</v>
      </c>
      <c r="B45" s="8"/>
      <c r="C45" s="8"/>
      <c r="D45" s="8"/>
      <c r="E45" s="8"/>
      <c r="F45" s="8"/>
      <c r="G45" s="8"/>
      <c r="H45" s="8"/>
      <c r="I45" s="4"/>
      <c r="J45" s="4"/>
      <c r="K45" s="4"/>
      <c r="L45" s="4"/>
      <c r="M45" s="4"/>
    </row>
    <row r="46" ht="20" customHeight="1" spans="1:13" x14ac:dyDescent="0.25">
      <c r="A46" s="8" t="s">
        <v>51</v>
      </c>
      <c r="B46" s="8"/>
      <c r="C46" s="8"/>
      <c r="D46" s="8"/>
      <c r="E46" s="8"/>
      <c r="F46" s="8"/>
      <c r="G46" s="8"/>
      <c r="H46" s="8"/>
      <c r="I46" s="4"/>
      <c r="J46" s="4"/>
      <c r="K46" s="4"/>
      <c r="L46" s="4"/>
      <c r="M46" s="4"/>
    </row>
    <row r="47" ht="20" customHeight="1" spans="1:13" x14ac:dyDescent="0.25">
      <c r="A47" s="8" t="s">
        <v>52</v>
      </c>
      <c r="B47" s="8"/>
      <c r="C47" s="8"/>
      <c r="D47" s="8"/>
      <c r="E47" s="8"/>
      <c r="F47" s="8"/>
      <c r="G47" s="8"/>
      <c r="H47" s="8"/>
      <c r="I47" s="4"/>
      <c r="J47" s="4"/>
      <c r="K47" s="4"/>
      <c r="L47" s="4"/>
      <c r="M47" s="4"/>
    </row>
    <row r="48" ht="20" customHeight="1" spans="1:13" x14ac:dyDescent="0.25">
      <c r="A48" s="8" t="s">
        <v>53</v>
      </c>
      <c r="B48" s="8"/>
      <c r="C48" s="8"/>
      <c r="D48" s="8"/>
      <c r="E48" s="8"/>
      <c r="F48" s="8"/>
      <c r="G48" s="8"/>
      <c r="H48" s="8"/>
      <c r="I48" s="4"/>
      <c r="J48" s="4"/>
      <c r="K48" s="4"/>
      <c r="L48" s="4"/>
      <c r="M48" s="4"/>
    </row>
    <row r="49" ht="20" customHeight="1" spans="1:13" x14ac:dyDescent="0.25">
      <c r="A49" s="8" t="s">
        <v>54</v>
      </c>
      <c r="B49" s="8"/>
      <c r="C49" s="8"/>
      <c r="D49" s="8"/>
      <c r="E49" s="8"/>
      <c r="F49" s="8"/>
      <c r="G49" s="8"/>
      <c r="H49" s="8"/>
      <c r="I49" s="4"/>
      <c r="J49" s="4"/>
      <c r="K49" s="4"/>
      <c r="L49" s="4"/>
      <c r="M49" s="4"/>
    </row>
    <row r="50" ht="20" customHeight="1" spans="1:13" x14ac:dyDescent="0.25">
      <c r="A50" s="8" t="s">
        <v>55</v>
      </c>
      <c r="B50" s="8"/>
      <c r="C50" s="8"/>
      <c r="D50" s="8"/>
      <c r="E50" s="8"/>
      <c r="F50" s="8"/>
      <c r="G50" s="8"/>
      <c r="H50" s="8"/>
      <c r="I50" s="4"/>
      <c r="J50" s="4"/>
      <c r="K50" s="4"/>
      <c r="L50" s="4"/>
      <c r="M50" s="4"/>
    </row>
    <row r="51" ht="20" customHeight="1" spans="1:13" x14ac:dyDescent="0.25">
      <c r="A51" s="8" t="s">
        <v>56</v>
      </c>
      <c r="B51" s="8"/>
      <c r="C51" s="8"/>
      <c r="D51" s="8"/>
      <c r="E51" s="8"/>
      <c r="F51" s="8"/>
      <c r="G51" s="8"/>
      <c r="H51" s="8"/>
      <c r="I51" s="4"/>
      <c r="J51" s="4"/>
      <c r="K51" s="4"/>
      <c r="L51" s="4"/>
      <c r="M51" s="4"/>
    </row>
    <row r="52" ht="20" customHeight="1" spans="1:13" x14ac:dyDescent="0.25">
      <c r="A52" s="8" t="s">
        <v>57</v>
      </c>
      <c r="B52" s="8"/>
      <c r="C52" s="8"/>
      <c r="D52" s="8"/>
      <c r="E52" s="8"/>
      <c r="F52" s="8"/>
      <c r="G52" s="8"/>
      <c r="H52" s="8"/>
      <c r="I52" s="4"/>
      <c r="J52" s="4"/>
      <c r="K52" s="4"/>
      <c r="L52" s="4"/>
      <c r="M52" s="4"/>
    </row>
    <row r="53" ht="20" customHeight="1" spans="1:13" x14ac:dyDescent="0.25">
      <c r="A53" s="8" t="s">
        <v>58</v>
      </c>
      <c r="B53" s="8"/>
      <c r="C53" s="8"/>
      <c r="D53" s="8"/>
      <c r="E53" s="8"/>
      <c r="F53" s="8"/>
      <c r="G53" s="8"/>
      <c r="H53" s="8"/>
      <c r="I53" s="4"/>
      <c r="J53" s="4"/>
      <c r="K53" s="4"/>
      <c r="L53" s="4"/>
      <c r="M53" s="4"/>
    </row>
    <row r="54" ht="20" customHeight="1" spans="1:13" x14ac:dyDescent="0.25">
      <c r="A54" s="3" t="s">
        <v>59</v>
      </c>
      <c r="B54" s="3"/>
      <c r="C54" s="3"/>
      <c r="D54" s="3"/>
      <c r="E54" s="3"/>
      <c r="F54" s="3"/>
      <c r="G54" s="3"/>
      <c r="H54" s="3"/>
      <c r="I54" s="7">
        <f>COUNTIF(I44:I53,"済")</f>
        <v>0</v>
      </c>
      <c r="J54" s="7"/>
      <c r="K54" s="3" t="s">
        <v>60</v>
      </c>
      <c r="L54" s="7">
        <f>COUNTIF(I44:I53,"該当なし")</f>
        <v>0</v>
      </c>
      <c r="M54" s="7"/>
    </row>
  </sheetData>
  <mergeCells count="119">
    <mergeCell ref="A1:M1"/>
    <mergeCell ref="A2:M2"/>
    <mergeCell ref="B3:G3"/>
    <mergeCell ref="I3:M3"/>
    <mergeCell ref="B4:G4"/>
    <mergeCell ref="I4:M4"/>
    <mergeCell ref="B5:G5"/>
    <mergeCell ref="I5:M5"/>
    <mergeCell ref="B6:M6"/>
    <mergeCell ref="B7:M7"/>
    <mergeCell ref="A9:M9"/>
    <mergeCell ref="A10:C10"/>
    <mergeCell ref="G10:M10"/>
    <mergeCell ref="A11:C11"/>
    <mergeCell ref="G11:M11"/>
    <mergeCell ref="A12:C12"/>
    <mergeCell ref="G12:M12"/>
    <mergeCell ref="A13:C13"/>
    <mergeCell ref="G13:M13"/>
    <mergeCell ref="A14:C14"/>
    <mergeCell ref="G14:M14"/>
    <mergeCell ref="A15:C15"/>
    <mergeCell ref="G15:M15"/>
    <mergeCell ref="A17:M17"/>
    <mergeCell ref="A18:C18"/>
    <mergeCell ref="D18:M18"/>
    <mergeCell ref="A19:C19"/>
    <mergeCell ref="D19:M19"/>
    <mergeCell ref="A20:C20"/>
    <mergeCell ref="D20:M20"/>
    <mergeCell ref="A21:C21"/>
    <mergeCell ref="D21:M21"/>
    <mergeCell ref="A22:C22"/>
    <mergeCell ref="D22:M22"/>
    <mergeCell ref="A24:M24"/>
    <mergeCell ref="A25:M25"/>
    <mergeCell ref="A26:B26"/>
    <mergeCell ref="C26:D26"/>
    <mergeCell ref="I26:J26"/>
    <mergeCell ref="A27:B27"/>
    <mergeCell ref="C27:D27"/>
    <mergeCell ref="I27:J27"/>
    <mergeCell ref="A28:B28"/>
    <mergeCell ref="C28:D28"/>
    <mergeCell ref="I28:J28"/>
    <mergeCell ref="A29:B29"/>
    <mergeCell ref="C29:D29"/>
    <mergeCell ref="I29:J29"/>
    <mergeCell ref="A30:B30"/>
    <mergeCell ref="C30:D30"/>
    <mergeCell ref="I30:J30"/>
    <mergeCell ref="A31:B31"/>
    <mergeCell ref="C31:D31"/>
    <mergeCell ref="I31:J31"/>
    <mergeCell ref="A32:B32"/>
    <mergeCell ref="C32:D32"/>
    <mergeCell ref="I32:J32"/>
    <mergeCell ref="A34:M34"/>
    <mergeCell ref="A35:C35"/>
    <mergeCell ref="D35:E35"/>
    <mergeCell ref="F35:H35"/>
    <mergeCell ref="I35:M35"/>
    <mergeCell ref="A36:C36"/>
    <mergeCell ref="D36:E36"/>
    <mergeCell ref="F36:H36"/>
    <mergeCell ref="I36:M36"/>
    <mergeCell ref="A37:C37"/>
    <mergeCell ref="D37:E37"/>
    <mergeCell ref="F37:H37"/>
    <mergeCell ref="I37:M37"/>
    <mergeCell ref="A38:C38"/>
    <mergeCell ref="D38:E38"/>
    <mergeCell ref="F38:H38"/>
    <mergeCell ref="I38:M38"/>
    <mergeCell ref="A39:C39"/>
    <mergeCell ref="D39:E39"/>
    <mergeCell ref="F39:H39"/>
    <mergeCell ref="I39:M39"/>
    <mergeCell ref="A40:C40"/>
    <mergeCell ref="D40:E40"/>
    <mergeCell ref="F40:H40"/>
    <mergeCell ref="I40:M40"/>
    <mergeCell ref="A42:M42"/>
    <mergeCell ref="A43:H43"/>
    <mergeCell ref="I43:J43"/>
    <mergeCell ref="K43:M43"/>
    <mergeCell ref="A44:H44"/>
    <mergeCell ref="I44:J44"/>
    <mergeCell ref="K44:M44"/>
    <mergeCell ref="A45:H45"/>
    <mergeCell ref="I45:J45"/>
    <mergeCell ref="K45:M45"/>
    <mergeCell ref="A46:H46"/>
    <mergeCell ref="I46:J46"/>
    <mergeCell ref="K46:M46"/>
    <mergeCell ref="A47:H47"/>
    <mergeCell ref="I47:J47"/>
    <mergeCell ref="K47:M47"/>
    <mergeCell ref="A48:H48"/>
    <mergeCell ref="I48:J48"/>
    <mergeCell ref="K48:M48"/>
    <mergeCell ref="A49:H49"/>
    <mergeCell ref="I49:J49"/>
    <mergeCell ref="K49:M49"/>
    <mergeCell ref="A50:H50"/>
    <mergeCell ref="I50:J50"/>
    <mergeCell ref="K50:M50"/>
    <mergeCell ref="A51:H51"/>
    <mergeCell ref="I51:J51"/>
    <mergeCell ref="K51:M51"/>
    <mergeCell ref="A52:H52"/>
    <mergeCell ref="I52:J52"/>
    <mergeCell ref="K52:M52"/>
    <mergeCell ref="A53:H53"/>
    <mergeCell ref="I53:J53"/>
    <mergeCell ref="K53:M53"/>
    <mergeCell ref="A54:H54"/>
    <mergeCell ref="I54:J54"/>
    <mergeCell ref="L54:M54"/>
  </mergeCells>
  <dataValidations count="1">
    <dataValidation type="list" allowBlank="1" sqref="I44:I53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workbookViewId="0" showGridLines="0"/>
  </sheetViews>
  <sheetFormatPr defaultRowHeight="15" outlineLevelRow="0" outlineLevelCol="0" x14ac:dyDescent="55"/>
  <cols>
    <col min="1" max="2" width="10" customWidth="1"/>
    <col min="3" max="4" width="16" customWidth="1"/>
    <col min="5" max="7" width="8" customWidth="1"/>
    <col min="8" max="8" width="14" customWidth="1"/>
    <col min="9" max="10" width="18" customWidth="1"/>
    <col min="11" max="12" width="8" customWidth="1"/>
    <col min="13" max="13" width="14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0" customHeight="1" spans="1:13" x14ac:dyDescent="0.25">
      <c r="A3" s="3" t="s">
        <v>2</v>
      </c>
      <c r="B3" s="4" t="s">
        <v>61</v>
      </c>
      <c r="C3" s="4"/>
      <c r="D3" s="4"/>
      <c r="E3" s="4"/>
      <c r="F3" s="4"/>
      <c r="G3" s="4"/>
      <c r="H3" s="3" t="s">
        <v>3</v>
      </c>
      <c r="I3" s="9">
        <v>46325</v>
      </c>
      <c r="J3" s="9"/>
      <c r="K3" s="9"/>
      <c r="L3" s="9"/>
      <c r="M3" s="9"/>
    </row>
    <row r="4" ht="20" customHeight="1" spans="1:13" x14ac:dyDescent="0.25">
      <c r="A4" s="3" t="s">
        <v>4</v>
      </c>
      <c r="B4" s="4" t="s">
        <v>62</v>
      </c>
      <c r="C4" s="4"/>
      <c r="D4" s="4"/>
      <c r="E4" s="4"/>
      <c r="F4" s="4"/>
      <c r="G4" s="4"/>
      <c r="H4" s="3" t="s">
        <v>6</v>
      </c>
      <c r="I4" s="4" t="s">
        <v>63</v>
      </c>
      <c r="J4" s="4"/>
      <c r="K4" s="4"/>
      <c r="L4" s="4"/>
      <c r="M4" s="4"/>
    </row>
    <row r="5" ht="20" customHeight="1" spans="1:13" x14ac:dyDescent="0.25">
      <c r="A5" s="3" t="s">
        <v>7</v>
      </c>
      <c r="B5" s="4" t="s">
        <v>64</v>
      </c>
      <c r="C5" s="4"/>
      <c r="D5" s="4"/>
      <c r="E5" s="4"/>
      <c r="F5" s="4"/>
      <c r="G5" s="4"/>
      <c r="H5" s="3" t="s">
        <v>8</v>
      </c>
      <c r="I5" s="4" t="s">
        <v>65</v>
      </c>
      <c r="J5" s="4"/>
      <c r="K5" s="4"/>
      <c r="L5" s="4"/>
      <c r="M5" s="4"/>
    </row>
    <row r="6" ht="30" customHeight="1" spans="1:13" x14ac:dyDescent="0.25">
      <c r="A6" s="3" t="s">
        <v>9</v>
      </c>
      <c r="B6" s="4" t="s">
        <v>66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30" customHeight="1" spans="1:13" x14ac:dyDescent="0.25">
      <c r="A7" s="3" t="s">
        <v>10</v>
      </c>
      <c r="B7" s="4" t="s">
        <v>67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20" customHeight="1" x14ac:dyDescent="0.25"/>
    <row r="9" ht="20" customHeight="1" spans="1:13" x14ac:dyDescent="0.25">
      <c r="A9" s="5" t="s">
        <v>11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0" customHeight="1" spans="1:13" x14ac:dyDescent="0.25">
      <c r="A10" s="6" t="s">
        <v>12</v>
      </c>
      <c r="B10" s="6"/>
      <c r="C10" s="6"/>
      <c r="D10" s="6" t="s">
        <v>13</v>
      </c>
      <c r="E10" s="6" t="s">
        <v>14</v>
      </c>
      <c r="F10" s="6" t="s">
        <v>15</v>
      </c>
      <c r="G10" s="6" t="s">
        <v>16</v>
      </c>
      <c r="H10" s="6"/>
      <c r="I10" s="6"/>
      <c r="J10" s="6"/>
      <c r="K10" s="6"/>
      <c r="L10" s="6"/>
      <c r="M10" s="6"/>
    </row>
    <row r="11" ht="20" customHeight="1" spans="1:13" x14ac:dyDescent="0.25">
      <c r="A11" s="4" t="s">
        <v>68</v>
      </c>
      <c r="B11" s="4"/>
      <c r="C11" s="4"/>
      <c r="D11" s="9">
        <v>46330</v>
      </c>
      <c r="E11" s="9">
        <v>46353</v>
      </c>
      <c r="F11" s="7">
        <f>IF(OR(D11="",E11=""),"",E11-D11+1)</f>
        <v>24</v>
      </c>
      <c r="G11" s="4" t="s">
        <v>69</v>
      </c>
      <c r="H11" s="4"/>
      <c r="I11" s="4"/>
      <c r="J11" s="4"/>
      <c r="K11" s="4"/>
      <c r="L11" s="4"/>
      <c r="M11" s="4"/>
    </row>
    <row r="12" ht="20" customHeight="1" spans="1:13" x14ac:dyDescent="0.25">
      <c r="A12" s="4" t="s">
        <v>70</v>
      </c>
      <c r="B12" s="4"/>
      <c r="C12" s="4"/>
      <c r="D12" s="9">
        <v>46342</v>
      </c>
      <c r="E12" s="9">
        <v>46416</v>
      </c>
      <c r="F12" s="7">
        <f>IF(OR(D12="",E12=""),"",E12-D12+1)</f>
        <v>75</v>
      </c>
      <c r="G12" s="4" t="s">
        <v>71</v>
      </c>
      <c r="H12" s="4"/>
      <c r="I12" s="4"/>
      <c r="J12" s="4"/>
      <c r="K12" s="4"/>
      <c r="L12" s="4"/>
      <c r="M12" s="4"/>
    </row>
    <row r="13" ht="20" customHeight="1" spans="1:13" x14ac:dyDescent="0.25">
      <c r="A13" s="4" t="s">
        <v>72</v>
      </c>
      <c r="B13" s="4"/>
      <c r="C13" s="4"/>
      <c r="D13" s="9">
        <v>46363</v>
      </c>
      <c r="E13" s="9">
        <v>46437</v>
      </c>
      <c r="F13" s="7">
        <f>IF(OR(D13="",E13=""),"",E13-D13+1)</f>
        <v>75</v>
      </c>
      <c r="G13" s="4" t="s">
        <v>73</v>
      </c>
      <c r="H13" s="4"/>
      <c r="I13" s="4"/>
      <c r="J13" s="4"/>
      <c r="K13" s="4"/>
      <c r="L13" s="4"/>
      <c r="M13" s="4"/>
    </row>
    <row r="14" ht="20" customHeight="1" spans="1:13" x14ac:dyDescent="0.25">
      <c r="A14" s="4" t="s">
        <v>74</v>
      </c>
      <c r="B14" s="4"/>
      <c r="C14" s="4"/>
      <c r="D14" s="9">
        <v>46433</v>
      </c>
      <c r="E14" s="9">
        <v>46444</v>
      </c>
      <c r="F14" s="7">
        <f>IF(OR(D14="",E14=""),"",E14-D14+1)</f>
        <v>12</v>
      </c>
      <c r="G14" s="4" t="s">
        <v>75</v>
      </c>
      <c r="H14" s="4"/>
      <c r="I14" s="4"/>
      <c r="J14" s="4"/>
      <c r="K14" s="4"/>
      <c r="L14" s="4"/>
      <c r="M14" s="4"/>
    </row>
    <row r="15" ht="20" customHeight="1" spans="1:13" x14ac:dyDescent="0.25">
      <c r="A15" s="4"/>
      <c r="B15" s="4"/>
      <c r="C15" s="4"/>
      <c r="D15" s="4"/>
      <c r="E15" s="4"/>
      <c r="F15" s="7">
        <f>IF(OR(D15="",E15=""),"",E15-D15+1)</f>
      </c>
      <c r="G15" s="4"/>
      <c r="H15" s="4"/>
      <c r="I15" s="4"/>
      <c r="J15" s="4"/>
      <c r="K15" s="4"/>
      <c r="L15" s="4"/>
      <c r="M15" s="4"/>
    </row>
    <row r="16" ht="20" customHeight="1" x14ac:dyDescent="0.25"/>
    <row r="17" ht="20" customHeight="1" spans="1:13" x14ac:dyDescent="0.25">
      <c r="A17" s="5" t="s">
        <v>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20" customHeight="1" spans="1:13" x14ac:dyDescent="0.25">
      <c r="A18" s="3" t="s">
        <v>18</v>
      </c>
      <c r="B18" s="3"/>
      <c r="C18" s="3"/>
      <c r="D18" s="4" t="s">
        <v>76</v>
      </c>
      <c r="E18" s="4"/>
      <c r="F18" s="4"/>
      <c r="G18" s="4"/>
      <c r="H18" s="4"/>
      <c r="I18" s="4"/>
      <c r="J18" s="4"/>
      <c r="K18" s="4"/>
      <c r="L18" s="4"/>
      <c r="M18" s="4"/>
    </row>
    <row r="19" ht="20" customHeight="1" spans="1:13" x14ac:dyDescent="0.25">
      <c r="A19" s="3" t="s">
        <v>19</v>
      </c>
      <c r="B19" s="3"/>
      <c r="C19" s="3"/>
      <c r="D19" s="4" t="s">
        <v>77</v>
      </c>
      <c r="E19" s="4"/>
      <c r="F19" s="4"/>
      <c r="G19" s="4"/>
      <c r="H19" s="4"/>
      <c r="I19" s="4"/>
      <c r="J19" s="4"/>
      <c r="K19" s="4"/>
      <c r="L19" s="4"/>
      <c r="M19" s="4"/>
    </row>
    <row r="20" ht="20" customHeight="1" spans="1:13" x14ac:dyDescent="0.25">
      <c r="A20" s="3" t="s">
        <v>20</v>
      </c>
      <c r="B20" s="3"/>
      <c r="C20" s="3"/>
      <c r="D20" s="4" t="s">
        <v>78</v>
      </c>
      <c r="E20" s="4"/>
      <c r="F20" s="4"/>
      <c r="G20" s="4"/>
      <c r="H20" s="4"/>
      <c r="I20" s="4"/>
      <c r="J20" s="4"/>
      <c r="K20" s="4"/>
      <c r="L20" s="4"/>
      <c r="M20" s="4"/>
    </row>
    <row r="21" ht="20" customHeight="1" spans="1:13" x14ac:dyDescent="0.25">
      <c r="A21" s="3" t="s">
        <v>21</v>
      </c>
      <c r="B21" s="3"/>
      <c r="C21" s="3"/>
      <c r="D21" s="4" t="s">
        <v>79</v>
      </c>
      <c r="E21" s="4"/>
      <c r="F21" s="4"/>
      <c r="G21" s="4"/>
      <c r="H21" s="4"/>
      <c r="I21" s="4"/>
      <c r="J21" s="4"/>
      <c r="K21" s="4"/>
      <c r="L21" s="4"/>
      <c r="M21" s="4"/>
    </row>
    <row r="22" ht="20" customHeight="1" spans="1:13" x14ac:dyDescent="0.25">
      <c r="A22" s="3" t="s">
        <v>22</v>
      </c>
      <c r="B22" s="3"/>
      <c r="C22" s="3"/>
      <c r="D22" s="4" t="s">
        <v>80</v>
      </c>
      <c r="E22" s="4"/>
      <c r="F22" s="4"/>
      <c r="G22" s="4"/>
      <c r="H22" s="4"/>
      <c r="I22" s="4"/>
      <c r="J22" s="4"/>
      <c r="K22" s="4"/>
      <c r="L22" s="4"/>
      <c r="M22" s="4"/>
    </row>
    <row r="23" ht="20" customHeight="1" x14ac:dyDescent="0.25"/>
    <row r="24" ht="20" customHeight="1" spans="1:13" x14ac:dyDescent="0.25">
      <c r="A24" s="5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ht="30" customHeight="1" spans="1:13" x14ac:dyDescent="0.25">
      <c r="A25" s="2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ht="20" customHeight="1" spans="1:13" x14ac:dyDescent="0.25">
      <c r="A26" s="6" t="s">
        <v>25</v>
      </c>
      <c r="B26" s="6"/>
      <c r="C26" s="6" t="s">
        <v>26</v>
      </c>
      <c r="D26" s="6"/>
      <c r="E26" s="6" t="s">
        <v>27</v>
      </c>
      <c r="F26" s="6" t="s">
        <v>28</v>
      </c>
      <c r="G26" s="6" t="s">
        <v>29</v>
      </c>
      <c r="H26" s="6" t="s">
        <v>30</v>
      </c>
      <c r="I26" s="6" t="s">
        <v>31</v>
      </c>
      <c r="J26" s="6"/>
      <c r="K26" s="6" t="s">
        <v>32</v>
      </c>
      <c r="L26" s="6" t="s">
        <v>33</v>
      </c>
      <c r="M26" s="6" t="s">
        <v>34</v>
      </c>
    </row>
    <row r="27" ht="20" customHeight="1" spans="1:13" x14ac:dyDescent="0.25">
      <c r="A27" s="4" t="s">
        <v>81</v>
      </c>
      <c r="B27" s="4"/>
      <c r="C27" s="4" t="s">
        <v>82</v>
      </c>
      <c r="D27" s="4"/>
      <c r="E27" s="7">
        <v>2</v>
      </c>
      <c r="F27" s="7">
        <v>3</v>
      </c>
      <c r="G27" s="7">
        <f>IF(OR(E27="",F27=""),"",E27*F27)</f>
        <v>6</v>
      </c>
      <c r="H27" s="8" t="str">
        <f>IF(G27="","",IF(G27&gt;=6,"III 高い：作業の前に措置",IF(G27&gt;=3,"II 中：措置を決めて周知","I 低い：今の対策を続ける")))</f>
        <v>III 高い：作業の前に措置</v>
      </c>
      <c r="I27" s="4" t="s">
        <v>83</v>
      </c>
      <c r="J27" s="4"/>
      <c r="K27" s="7">
        <v>1</v>
      </c>
      <c r="L27" s="7">
        <v>3</v>
      </c>
      <c r="M27" s="8" t="str">
        <f>IF(OR(K27="",L27=""),"",IF(K27*L27&gt;=6,"III 高い：作業の前に措置",IF(K27*L27&gt;=3,"II 中：措置を決めて周知","I 低い：今の対策を続ける")))</f>
        <v>II 中：措置を決めて周知</v>
      </c>
    </row>
    <row r="28" ht="20" customHeight="1" spans="1:13" x14ac:dyDescent="0.25">
      <c r="A28" s="4" t="s">
        <v>84</v>
      </c>
      <c r="B28" s="4"/>
      <c r="C28" s="4" t="s">
        <v>85</v>
      </c>
      <c r="D28" s="4"/>
      <c r="E28" s="7">
        <v>3</v>
      </c>
      <c r="F28" s="7">
        <v>2</v>
      </c>
      <c r="G28" s="7">
        <f>IF(OR(E28="",F28=""),"",E28*F28)</f>
        <v>6</v>
      </c>
      <c r="H28" s="8" t="str">
        <f>IF(G28="","",IF(G28&gt;=6,"III 高い：作業の前に措置",IF(G28&gt;=3,"II 中：措置を決めて周知","I 低い：今の対策を続ける")))</f>
        <v>III 高い：作業の前に措置</v>
      </c>
      <c r="I28" s="4" t="s">
        <v>86</v>
      </c>
      <c r="J28" s="4"/>
      <c r="K28" s="7">
        <v>2</v>
      </c>
      <c r="L28" s="7">
        <v>1</v>
      </c>
      <c r="M28" s="8" t="str">
        <f>IF(OR(K28="",L28=""),"",IF(K28*L28&gt;=6,"III 高い：作業の前に措置",IF(K28*L28&gt;=3,"II 中：措置を決めて周知","I 低い：今の対策を続ける")))</f>
        <v>I 低い：今の対策を続ける</v>
      </c>
    </row>
    <row r="29" ht="20" customHeight="1" spans="1:13" x14ac:dyDescent="0.25">
      <c r="A29" s="4" t="s">
        <v>87</v>
      </c>
      <c r="B29" s="4"/>
      <c r="C29" s="4" t="s">
        <v>88</v>
      </c>
      <c r="D29" s="4"/>
      <c r="E29" s="7">
        <v>2</v>
      </c>
      <c r="F29" s="7">
        <v>2</v>
      </c>
      <c r="G29" s="7">
        <f>IF(OR(E29="",F29=""),"",E29*F29)</f>
        <v>4</v>
      </c>
      <c r="H29" s="8" t="str">
        <f>IF(G29="","",IF(G29&gt;=6,"III 高い：作業の前に措置",IF(G29&gt;=3,"II 中：措置を決めて周知","I 低い：今の対策を続ける")))</f>
        <v>II 中：措置を決めて周知</v>
      </c>
      <c r="I29" s="4" t="s">
        <v>89</v>
      </c>
      <c r="J29" s="4"/>
      <c r="K29" s="7">
        <v>1</v>
      </c>
      <c r="L29" s="7">
        <v>2</v>
      </c>
      <c r="M29" s="8" t="str">
        <f>IF(OR(K29="",L29=""),"",IF(K29*L29&gt;=6,"III 高い：作業の前に措置",IF(K29*L29&gt;=3,"II 中：措置を決めて周知","I 低い：今の対策を続ける")))</f>
        <v>I 低い：今の対策を続ける</v>
      </c>
    </row>
    <row r="30" ht="20" customHeight="1" spans="1:13" x14ac:dyDescent="0.25">
      <c r="A30" s="4" t="s">
        <v>72</v>
      </c>
      <c r="B30" s="4"/>
      <c r="C30" s="4" t="s">
        <v>90</v>
      </c>
      <c r="D30" s="4"/>
      <c r="E30" s="7">
        <v>1</v>
      </c>
      <c r="F30" s="7">
        <v>2</v>
      </c>
      <c r="G30" s="7">
        <f>IF(OR(E30="",F30=""),"",E30*F30)</f>
        <v>2</v>
      </c>
      <c r="H30" s="8" t="str">
        <f>IF(G30="","",IF(G30&gt;=6,"III 高い：作業の前に措置",IF(G30&gt;=3,"II 中：措置を決めて周知","I 低い：今の対策を続ける")))</f>
        <v>I 低い：今の対策を続ける</v>
      </c>
      <c r="I30" s="4" t="s">
        <v>91</v>
      </c>
      <c r="J30" s="4"/>
      <c r="K30" s="7">
        <v>1</v>
      </c>
      <c r="L30" s="7">
        <v>1</v>
      </c>
      <c r="M30" s="8" t="str">
        <f>IF(OR(K30="",L30=""),"",IF(K30*L30&gt;=6,"III 高い：作業の前に措置",IF(K30*L30&gt;=3,"II 中：措置を決めて周知","I 低い：今の対策を続ける")))</f>
        <v>I 低い：今の対策を続ける</v>
      </c>
    </row>
    <row r="31" ht="20" customHeight="1" spans="1:13" x14ac:dyDescent="0.25">
      <c r="A31" s="4"/>
      <c r="B31" s="4"/>
      <c r="C31" s="4"/>
      <c r="D31" s="4"/>
      <c r="E31" s="7"/>
      <c r="F31" s="7"/>
      <c r="G31" s="7">
        <f>IF(OR(E31="",F31=""),"",E31*F31)</f>
      </c>
      <c r="H31" s="8">
        <f>IF(G31="","",IF(G31&gt;=6,"III 高い：作業の前に措置",IF(G31&gt;=3,"II 中：措置を決めて周知","I 低い：今の対策を続ける")))</f>
      </c>
      <c r="I31" s="4"/>
      <c r="J31" s="4"/>
      <c r="K31" s="7"/>
      <c r="L31" s="7"/>
      <c r="M31" s="8">
        <f>IF(OR(K31="",L31=""),"",IF(K31*L31&gt;=6,"III 高い：作業の前に措置",IF(K31*L31&gt;=3,"II 中：措置を決めて周知","I 低い：今の対策を続ける")))</f>
      </c>
    </row>
    <row r="32" ht="20" customHeight="1" spans="1:13" x14ac:dyDescent="0.25">
      <c r="A32" s="4"/>
      <c r="B32" s="4"/>
      <c r="C32" s="4"/>
      <c r="D32" s="4"/>
      <c r="E32" s="7"/>
      <c r="F32" s="7"/>
      <c r="G32" s="7">
        <f>IF(OR(E32="",F32=""),"",E32*F32)</f>
      </c>
      <c r="H32" s="8">
        <f>IF(G32="","",IF(G32&gt;=6,"III 高い：作業の前に措置",IF(G32&gt;=3,"II 中：措置を決めて周知","I 低い：今の対策を続ける")))</f>
      </c>
      <c r="I32" s="4"/>
      <c r="J32" s="4"/>
      <c r="K32" s="7"/>
      <c r="L32" s="7"/>
      <c r="M32" s="8">
        <f>IF(OR(K32="",L32=""),"",IF(K32*L32&gt;=6,"III 高い：作業の前に措置",IF(K32*L32&gt;=3,"II 中：措置を決めて周知","I 低い：今の対策を続ける")))</f>
      </c>
    </row>
    <row r="33" ht="20" customHeight="1" x14ac:dyDescent="0.25"/>
    <row r="34" ht="20" customHeight="1" spans="1:13" x14ac:dyDescent="0.25">
      <c r="A34" s="5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ht="20" customHeight="1" spans="1:13" x14ac:dyDescent="0.25">
      <c r="A35" s="6" t="s">
        <v>36</v>
      </c>
      <c r="B35" s="6"/>
      <c r="C35" s="6"/>
      <c r="D35" s="6" t="s">
        <v>37</v>
      </c>
      <c r="E35" s="6"/>
      <c r="F35" s="6" t="s">
        <v>38</v>
      </c>
      <c r="G35" s="6"/>
      <c r="H35" s="6"/>
      <c r="I35" s="6" t="s">
        <v>39</v>
      </c>
      <c r="J35" s="6"/>
      <c r="K35" s="6"/>
      <c r="L35" s="6"/>
      <c r="M35" s="6"/>
    </row>
    <row r="36" ht="20" customHeight="1" spans="1:13" x14ac:dyDescent="0.25">
      <c r="A36" s="3" t="s">
        <v>40</v>
      </c>
      <c r="B36" s="3"/>
      <c r="C36" s="3"/>
      <c r="D36" s="4" t="s">
        <v>92</v>
      </c>
      <c r="E36" s="4"/>
      <c r="F36" s="4" t="s">
        <v>93</v>
      </c>
      <c r="G36" s="4"/>
      <c r="H36" s="4"/>
      <c r="I36" s="4" t="s">
        <v>94</v>
      </c>
      <c r="J36" s="4"/>
      <c r="K36" s="4"/>
      <c r="L36" s="4"/>
      <c r="M36" s="4"/>
    </row>
    <row r="37" ht="20" customHeight="1" spans="1:13" x14ac:dyDescent="0.25">
      <c r="A37" s="3" t="s">
        <v>41</v>
      </c>
      <c r="B37" s="3"/>
      <c r="C37" s="3"/>
      <c r="D37" s="4" t="s">
        <v>95</v>
      </c>
      <c r="E37" s="4"/>
      <c r="F37" s="4" t="s">
        <v>64</v>
      </c>
      <c r="G37" s="4"/>
      <c r="H37" s="4"/>
      <c r="I37" s="4" t="s">
        <v>96</v>
      </c>
      <c r="J37" s="4"/>
      <c r="K37" s="4"/>
      <c r="L37" s="4"/>
      <c r="M37" s="4"/>
    </row>
    <row r="38" ht="20" customHeight="1" spans="1:13" x14ac:dyDescent="0.25">
      <c r="A38" s="3" t="s">
        <v>42</v>
      </c>
      <c r="B38" s="3"/>
      <c r="C38" s="3"/>
      <c r="D38" s="4" t="s">
        <v>95</v>
      </c>
      <c r="E38" s="4"/>
      <c r="F38" s="4" t="s">
        <v>64</v>
      </c>
      <c r="G38" s="4"/>
      <c r="H38" s="4"/>
      <c r="I38" s="4"/>
      <c r="J38" s="4"/>
      <c r="K38" s="4"/>
      <c r="L38" s="4"/>
      <c r="M38" s="4"/>
    </row>
    <row r="39" ht="20" customHeight="1" spans="1:13" x14ac:dyDescent="0.25">
      <c r="A39" s="3" t="s">
        <v>43</v>
      </c>
      <c r="B39" s="3"/>
      <c r="C39" s="3"/>
      <c r="D39" s="4" t="s">
        <v>95</v>
      </c>
      <c r="E39" s="4"/>
      <c r="F39" s="4" t="s">
        <v>64</v>
      </c>
      <c r="G39" s="4"/>
      <c r="H39" s="4"/>
      <c r="I39" s="4"/>
      <c r="J39" s="4"/>
      <c r="K39" s="4"/>
      <c r="L39" s="4"/>
      <c r="M39" s="4"/>
    </row>
    <row r="40" ht="20" customHeight="1" spans="1:13" x14ac:dyDescent="0.25">
      <c r="A40" s="3" t="s">
        <v>44</v>
      </c>
      <c r="B40" s="3"/>
      <c r="C40" s="3"/>
      <c r="D40" s="4" t="s">
        <v>97</v>
      </c>
      <c r="E40" s="4"/>
      <c r="F40" s="4" t="s">
        <v>98</v>
      </c>
      <c r="G40" s="4"/>
      <c r="H40" s="4"/>
      <c r="I40" s="4"/>
      <c r="J40" s="4"/>
      <c r="K40" s="4"/>
      <c r="L40" s="4"/>
      <c r="M40" s="4"/>
    </row>
    <row r="41" ht="20" customHeight="1" x14ac:dyDescent="0.25"/>
    <row r="42" ht="20" customHeight="1" spans="1:13" x14ac:dyDescent="0.25">
      <c r="A42" s="5" t="s">
        <v>45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ht="20" customHeight="1" spans="1:13" x14ac:dyDescent="0.25">
      <c r="A43" s="6" t="s">
        <v>46</v>
      </c>
      <c r="B43" s="6"/>
      <c r="C43" s="6"/>
      <c r="D43" s="6"/>
      <c r="E43" s="6"/>
      <c r="F43" s="6"/>
      <c r="G43" s="6"/>
      <c r="H43" s="6"/>
      <c r="I43" s="6" t="s">
        <v>47</v>
      </c>
      <c r="J43" s="6"/>
      <c r="K43" s="6" t="s">
        <v>48</v>
      </c>
      <c r="L43" s="6"/>
      <c r="M43" s="6"/>
    </row>
    <row r="44" ht="20" customHeight="1" spans="1:13" x14ac:dyDescent="0.25">
      <c r="A44" s="8" t="s">
        <v>49</v>
      </c>
      <c r="B44" s="8"/>
      <c r="C44" s="8"/>
      <c r="D44" s="8"/>
      <c r="E44" s="8"/>
      <c r="F44" s="8"/>
      <c r="G44" s="8"/>
      <c r="H44" s="8"/>
      <c r="I44" s="4" t="s">
        <v>99</v>
      </c>
      <c r="J44" s="4"/>
      <c r="K44" s="4"/>
      <c r="L44" s="4"/>
      <c r="M44" s="4"/>
    </row>
    <row r="45" ht="20" customHeight="1" spans="1:13" x14ac:dyDescent="0.25">
      <c r="A45" s="8" t="s">
        <v>50</v>
      </c>
      <c r="B45" s="8"/>
      <c r="C45" s="8"/>
      <c r="D45" s="8"/>
      <c r="E45" s="8"/>
      <c r="F45" s="8"/>
      <c r="G45" s="8"/>
      <c r="H45" s="8"/>
      <c r="I45" s="4" t="s">
        <v>99</v>
      </c>
      <c r="J45" s="4"/>
      <c r="K45" s="4"/>
      <c r="L45" s="4"/>
      <c r="M45" s="4"/>
    </row>
    <row r="46" ht="20" customHeight="1" spans="1:13" x14ac:dyDescent="0.25">
      <c r="A46" s="8" t="s">
        <v>51</v>
      </c>
      <c r="B46" s="8"/>
      <c r="C46" s="8"/>
      <c r="D46" s="8"/>
      <c r="E46" s="8"/>
      <c r="F46" s="8"/>
      <c r="G46" s="8"/>
      <c r="H46" s="8"/>
      <c r="I46" s="4" t="s">
        <v>99</v>
      </c>
      <c r="J46" s="4"/>
      <c r="K46" s="4"/>
      <c r="L46" s="4"/>
      <c r="M46" s="4"/>
    </row>
    <row r="47" ht="20" customHeight="1" spans="1:13" x14ac:dyDescent="0.25">
      <c r="A47" s="8" t="s">
        <v>52</v>
      </c>
      <c r="B47" s="8"/>
      <c r="C47" s="8"/>
      <c r="D47" s="8"/>
      <c r="E47" s="8"/>
      <c r="F47" s="8"/>
      <c r="G47" s="8"/>
      <c r="H47" s="8"/>
      <c r="I47" s="4" t="s">
        <v>99</v>
      </c>
      <c r="J47" s="4"/>
      <c r="K47" s="4"/>
      <c r="L47" s="4"/>
      <c r="M47" s="4"/>
    </row>
    <row r="48" ht="20" customHeight="1" spans="1:13" x14ac:dyDescent="0.25">
      <c r="A48" s="8" t="s">
        <v>53</v>
      </c>
      <c r="B48" s="8"/>
      <c r="C48" s="8"/>
      <c r="D48" s="8"/>
      <c r="E48" s="8"/>
      <c r="F48" s="8"/>
      <c r="G48" s="8"/>
      <c r="H48" s="8"/>
      <c r="I48" s="4" t="s">
        <v>100</v>
      </c>
      <c r="J48" s="4"/>
      <c r="K48" s="4"/>
      <c r="L48" s="4"/>
      <c r="M48" s="4"/>
    </row>
    <row r="49" ht="20" customHeight="1" spans="1:13" x14ac:dyDescent="0.25">
      <c r="A49" s="8" t="s">
        <v>54</v>
      </c>
      <c r="B49" s="8"/>
      <c r="C49" s="8"/>
      <c r="D49" s="8"/>
      <c r="E49" s="8"/>
      <c r="F49" s="8"/>
      <c r="G49" s="8"/>
      <c r="H49" s="8"/>
      <c r="I49" s="4" t="s">
        <v>99</v>
      </c>
      <c r="J49" s="4"/>
      <c r="K49" s="4"/>
      <c r="L49" s="4"/>
      <c r="M49" s="4"/>
    </row>
    <row r="50" ht="20" customHeight="1" spans="1:13" x14ac:dyDescent="0.25">
      <c r="A50" s="8" t="s">
        <v>55</v>
      </c>
      <c r="B50" s="8"/>
      <c r="C50" s="8"/>
      <c r="D50" s="8"/>
      <c r="E50" s="8"/>
      <c r="F50" s="8"/>
      <c r="G50" s="8"/>
      <c r="H50" s="8"/>
      <c r="I50" s="4" t="s">
        <v>99</v>
      </c>
      <c r="J50" s="4"/>
      <c r="K50" s="4"/>
      <c r="L50" s="4"/>
      <c r="M50" s="4"/>
    </row>
    <row r="51" ht="20" customHeight="1" spans="1:13" x14ac:dyDescent="0.25">
      <c r="A51" s="8" t="s">
        <v>56</v>
      </c>
      <c r="B51" s="8"/>
      <c r="C51" s="8"/>
      <c r="D51" s="8"/>
      <c r="E51" s="8"/>
      <c r="F51" s="8"/>
      <c r="G51" s="8"/>
      <c r="H51" s="8"/>
      <c r="I51" s="4" t="s">
        <v>100</v>
      </c>
      <c r="J51" s="4"/>
      <c r="K51" s="4"/>
      <c r="L51" s="4"/>
      <c r="M51" s="4"/>
    </row>
    <row r="52" ht="20" customHeight="1" spans="1:13" x14ac:dyDescent="0.25">
      <c r="A52" s="8" t="s">
        <v>57</v>
      </c>
      <c r="B52" s="8"/>
      <c r="C52" s="8"/>
      <c r="D52" s="8"/>
      <c r="E52" s="8"/>
      <c r="F52" s="8"/>
      <c r="G52" s="8"/>
      <c r="H52" s="8"/>
      <c r="I52" s="4" t="s">
        <v>99</v>
      </c>
      <c r="J52" s="4"/>
      <c r="K52" s="4"/>
      <c r="L52" s="4"/>
      <c r="M52" s="4"/>
    </row>
    <row r="53" ht="20" customHeight="1" spans="1:13" x14ac:dyDescent="0.25">
      <c r="A53" s="8" t="s">
        <v>58</v>
      </c>
      <c r="B53" s="8"/>
      <c r="C53" s="8"/>
      <c r="D53" s="8"/>
      <c r="E53" s="8"/>
      <c r="F53" s="8"/>
      <c r="G53" s="8"/>
      <c r="H53" s="8"/>
      <c r="I53" s="4" t="s">
        <v>99</v>
      </c>
      <c r="J53" s="4"/>
      <c r="K53" s="4"/>
      <c r="L53" s="4"/>
      <c r="M53" s="4"/>
    </row>
    <row r="54" ht="20" customHeight="1" spans="1:13" x14ac:dyDescent="0.25">
      <c r="A54" s="3" t="s">
        <v>59</v>
      </c>
      <c r="B54" s="3"/>
      <c r="C54" s="3"/>
      <c r="D54" s="3"/>
      <c r="E54" s="3"/>
      <c r="F54" s="3"/>
      <c r="G54" s="3"/>
      <c r="H54" s="3"/>
      <c r="I54" s="7">
        <f>COUNTIF(I44:I53,"済")</f>
        <v>8</v>
      </c>
      <c r="J54" s="7"/>
      <c r="K54" s="3" t="s">
        <v>60</v>
      </c>
      <c r="L54" s="7">
        <f>COUNTIF(I44:I53,"該当なし")</f>
        <v>2</v>
      </c>
      <c r="M54" s="7"/>
    </row>
  </sheetData>
  <mergeCells count="119">
    <mergeCell ref="A1:M1"/>
    <mergeCell ref="A2:M2"/>
    <mergeCell ref="B3:G3"/>
    <mergeCell ref="I3:M3"/>
    <mergeCell ref="B4:G4"/>
    <mergeCell ref="I4:M4"/>
    <mergeCell ref="B5:G5"/>
    <mergeCell ref="I5:M5"/>
    <mergeCell ref="B6:M6"/>
    <mergeCell ref="B7:M7"/>
    <mergeCell ref="A9:M9"/>
    <mergeCell ref="A10:C10"/>
    <mergeCell ref="G10:M10"/>
    <mergeCell ref="A11:C11"/>
    <mergeCell ref="G11:M11"/>
    <mergeCell ref="A12:C12"/>
    <mergeCell ref="G12:M12"/>
    <mergeCell ref="A13:C13"/>
    <mergeCell ref="G13:M13"/>
    <mergeCell ref="A14:C14"/>
    <mergeCell ref="G14:M14"/>
    <mergeCell ref="A15:C15"/>
    <mergeCell ref="G15:M15"/>
    <mergeCell ref="A17:M17"/>
    <mergeCell ref="A18:C18"/>
    <mergeCell ref="D18:M18"/>
    <mergeCell ref="A19:C19"/>
    <mergeCell ref="D19:M19"/>
    <mergeCell ref="A20:C20"/>
    <mergeCell ref="D20:M20"/>
    <mergeCell ref="A21:C21"/>
    <mergeCell ref="D21:M21"/>
    <mergeCell ref="A22:C22"/>
    <mergeCell ref="D22:M22"/>
    <mergeCell ref="A24:M24"/>
    <mergeCell ref="A25:M25"/>
    <mergeCell ref="A26:B26"/>
    <mergeCell ref="C26:D26"/>
    <mergeCell ref="I26:J26"/>
    <mergeCell ref="A27:B27"/>
    <mergeCell ref="C27:D27"/>
    <mergeCell ref="I27:J27"/>
    <mergeCell ref="A28:B28"/>
    <mergeCell ref="C28:D28"/>
    <mergeCell ref="I28:J28"/>
    <mergeCell ref="A29:B29"/>
    <mergeCell ref="C29:D29"/>
    <mergeCell ref="I29:J29"/>
    <mergeCell ref="A30:B30"/>
    <mergeCell ref="C30:D30"/>
    <mergeCell ref="I30:J30"/>
    <mergeCell ref="A31:B31"/>
    <mergeCell ref="C31:D31"/>
    <mergeCell ref="I31:J31"/>
    <mergeCell ref="A32:B32"/>
    <mergeCell ref="C32:D32"/>
    <mergeCell ref="I32:J32"/>
    <mergeCell ref="A34:M34"/>
    <mergeCell ref="A35:C35"/>
    <mergeCell ref="D35:E35"/>
    <mergeCell ref="F35:H35"/>
    <mergeCell ref="I35:M35"/>
    <mergeCell ref="A36:C36"/>
    <mergeCell ref="D36:E36"/>
    <mergeCell ref="F36:H36"/>
    <mergeCell ref="I36:M36"/>
    <mergeCell ref="A37:C37"/>
    <mergeCell ref="D37:E37"/>
    <mergeCell ref="F37:H37"/>
    <mergeCell ref="I37:M37"/>
    <mergeCell ref="A38:C38"/>
    <mergeCell ref="D38:E38"/>
    <mergeCell ref="F38:H38"/>
    <mergeCell ref="I38:M38"/>
    <mergeCell ref="A39:C39"/>
    <mergeCell ref="D39:E39"/>
    <mergeCell ref="F39:H39"/>
    <mergeCell ref="I39:M39"/>
    <mergeCell ref="A40:C40"/>
    <mergeCell ref="D40:E40"/>
    <mergeCell ref="F40:H40"/>
    <mergeCell ref="I40:M40"/>
    <mergeCell ref="A42:M42"/>
    <mergeCell ref="A43:H43"/>
    <mergeCell ref="I43:J43"/>
    <mergeCell ref="K43:M43"/>
    <mergeCell ref="A44:H44"/>
    <mergeCell ref="I44:J44"/>
    <mergeCell ref="K44:M44"/>
    <mergeCell ref="A45:H45"/>
    <mergeCell ref="I45:J45"/>
    <mergeCell ref="K45:M45"/>
    <mergeCell ref="A46:H46"/>
    <mergeCell ref="I46:J46"/>
    <mergeCell ref="K46:M46"/>
    <mergeCell ref="A47:H47"/>
    <mergeCell ref="I47:J47"/>
    <mergeCell ref="K47:M47"/>
    <mergeCell ref="A48:H48"/>
    <mergeCell ref="I48:J48"/>
    <mergeCell ref="K48:M48"/>
    <mergeCell ref="A49:H49"/>
    <mergeCell ref="I49:J49"/>
    <mergeCell ref="K49:M49"/>
    <mergeCell ref="A50:H50"/>
    <mergeCell ref="I50:J50"/>
    <mergeCell ref="K50:M50"/>
    <mergeCell ref="A51:H51"/>
    <mergeCell ref="I51:J51"/>
    <mergeCell ref="K51:M51"/>
    <mergeCell ref="A52:H52"/>
    <mergeCell ref="I52:J52"/>
    <mergeCell ref="K52:M52"/>
    <mergeCell ref="A53:H53"/>
    <mergeCell ref="I53:J53"/>
    <mergeCell ref="K53:M53"/>
    <mergeCell ref="A54:H54"/>
    <mergeCell ref="I54:J54"/>
    <mergeCell ref="L54:M54"/>
  </mergeCells>
  <dataValidations count="1">
    <dataValidation type="list" allowBlank="1" sqref="I44:I53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101</v>
      </c>
      <c r="B1" s="1"/>
    </row>
    <row r="2" ht="20" customHeight="1" spans="1:2" x14ac:dyDescent="0.25">
      <c r="A2" s="3" t="s">
        <v>102</v>
      </c>
      <c r="B2" s="8" t="s">
        <v>103</v>
      </c>
    </row>
    <row r="3" ht="20" customHeight="1" spans="1:2" x14ac:dyDescent="0.25">
      <c r="A3" s="3" t="s">
        <v>104</v>
      </c>
      <c r="B3" s="8" t="s">
        <v>105</v>
      </c>
    </row>
    <row r="4" ht="20" customHeight="1" spans="1:2" x14ac:dyDescent="0.25">
      <c r="A4" s="3" t="s">
        <v>106</v>
      </c>
      <c r="B4" s="8" t="s">
        <v>107</v>
      </c>
    </row>
    <row r="5" ht="20" customHeight="1" spans="1:2" x14ac:dyDescent="0.25">
      <c r="A5" s="3" t="s">
        <v>108</v>
      </c>
      <c r="B5" s="8" t="s">
        <v>109</v>
      </c>
    </row>
    <row r="6" ht="20" customHeight="1" spans="1:2" x14ac:dyDescent="0.25">
      <c r="A6" s="3" t="s">
        <v>110</v>
      </c>
      <c r="B6" s="8" t="s">
        <v>111</v>
      </c>
    </row>
    <row r="7" ht="20" customHeight="1" spans="1:2" x14ac:dyDescent="0.25">
      <c r="A7" s="3" t="s">
        <v>112</v>
      </c>
      <c r="B7" s="8" t="s">
        <v>113</v>
      </c>
    </row>
    <row r="8" ht="20" customHeight="1" spans="1:2" x14ac:dyDescent="0.25">
      <c r="A8" s="3" t="s">
        <v>114</v>
      </c>
      <c r="B8" s="8" t="s">
        <v>115</v>
      </c>
    </row>
    <row r="9" ht="20" customHeight="1" spans="1:2" x14ac:dyDescent="0.25">
      <c r="A9" s="3" t="s">
        <v>116</v>
      </c>
      <c r="B9" s="8" t="s">
        <v>117</v>
      </c>
    </row>
    <row r="10" ht="20" customHeight="1" spans="1:2" x14ac:dyDescent="0.25">
      <c r="A10" s="3" t="s">
        <v>118</v>
      </c>
      <c r="B10" s="8" t="s">
        <v>119</v>
      </c>
    </row>
    <row r="11" ht="20" customHeight="1" spans="1:2" x14ac:dyDescent="0.25">
      <c r="A11" s="3" t="s">
        <v>120</v>
      </c>
      <c r="B11" s="8" t="s">
        <v>121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安全書類フクロウ（FUKULO／合同会社商陣）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