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<sst xmlns="http://schemas.openxmlformats.org/spreadsheetml/2006/main" count="188" uniqueCount="96">
  <si>
    <t>安全書類の提出チェック表</t>
  </si>
  <si>
    <t>全建統一様式の番号で並べた、下請負業者が元請に出す安全書類の一覧です。現場ごとに「要・不要」と期限を入れ、出した日を書くと、確かめた日を基準に状況が出ます。</t>
  </si>
  <si>
    <t>工事名</t>
  </si>
  <si>
    <t>確かめた日（基準日）</t>
  </si>
  <si>
    <t>元請・作業所</t>
  </si>
  <si>
    <t>自社（次数）</t>
  </si>
  <si>
    <t>入場予定日</t>
  </si>
  <si>
    <t>作成者</t>
  </si>
  <si>
    <t>No.</t>
  </si>
  <si>
    <t>様式番号</t>
  </si>
  <si>
    <t>書類名</t>
  </si>
  <si>
    <t>出す会社・出す時</t>
  </si>
  <si>
    <t>要否（要・不要）</t>
  </si>
  <si>
    <t>提出期限</t>
  </si>
  <si>
    <t>提出日</t>
  </si>
  <si>
    <t>状況（自動）</t>
  </si>
  <si>
    <t>メモ</t>
  </si>
  <si>
    <t>第1号-甲</t>
  </si>
  <si>
    <t>再下請負通知書（変更届）</t>
  </si>
  <si>
    <t>下請に出した会社／再下請の契約のつど・変わったとき</t>
  </si>
  <si>
    <t>第1号-乙</t>
  </si>
  <si>
    <t>下請負業者編成表</t>
  </si>
  <si>
    <t>一次下請／二次以下がいるとき</t>
  </si>
  <si>
    <t>第2号</t>
  </si>
  <si>
    <t>施工体制台帳作成建設工事の通知</t>
  </si>
  <si>
    <t>元請から下請へ（受け取って控える）</t>
  </si>
  <si>
    <t>第3号</t>
  </si>
  <si>
    <t>施工体制台帳</t>
  </si>
  <si>
    <t>元請が作る（下請は材料の書類を出す）</t>
  </si>
  <si>
    <t>第4号</t>
  </si>
  <si>
    <t>工事作業所災害防止協議会兼施工体系図</t>
  </si>
  <si>
    <t>元請が作る（下請は名前の欄を確かめる）</t>
  </si>
  <si>
    <t>第5号</t>
  </si>
  <si>
    <t>作業員名簿</t>
  </si>
  <si>
    <t>各社／入場の前・人が増えたとき</t>
  </si>
  <si>
    <t>第6号</t>
  </si>
  <si>
    <t>工事安全衛生計画書</t>
  </si>
  <si>
    <t>各社／入場の前</t>
  </si>
  <si>
    <t>第7号</t>
  </si>
  <si>
    <t>新規入場時等教育実施報告書</t>
  </si>
  <si>
    <t>各社／教育のあと（調査票を作る現場は不要）</t>
  </si>
  <si>
    <t>第8号</t>
  </si>
  <si>
    <t>安全ミーティング報告書</t>
  </si>
  <si>
    <t>各社／元請の決まりで</t>
  </si>
  <si>
    <t>第9号</t>
  </si>
  <si>
    <t>移動式クレーン・車両系建設機械等使用届</t>
  </si>
  <si>
    <t>持ち込む会社／持ち込む前</t>
  </si>
  <si>
    <t>第10号</t>
  </si>
  <si>
    <t>持込機械届済証</t>
  </si>
  <si>
    <t>元請が受け付けて渡す</t>
  </si>
  <si>
    <t>第11号</t>
  </si>
  <si>
    <t>有機溶剤・特定化学物質等持込使用届</t>
  </si>
  <si>
    <t>使う会社／持ち込む前</t>
  </si>
  <si>
    <t>参考様式第4号</t>
  </si>
  <si>
    <t>新規入場者調査票</t>
  </si>
  <si>
    <t>入場する人／入場の日</t>
  </si>
  <si>
    <t>参考様式第6号</t>
  </si>
  <si>
    <t>持込機械等（電動工具・電気溶接機等）使用届</t>
  </si>
  <si>
    <t>参考様式第8号</t>
  </si>
  <si>
    <t>工事／通勤用車両届</t>
  </si>
  <si>
    <t>車で入る会社／入る前</t>
  </si>
  <si>
    <t>参考様式第9号</t>
  </si>
  <si>
    <t>火気使用願</t>
  </si>
  <si>
    <t>火を使う会社／使う前</t>
  </si>
  <si>
    <t>―</t>
  </si>
  <si>
    <t>元請独自の書類（高齢者就労届・選任届など）</t>
  </si>
  <si>
    <t>元請の決まりで</t>
  </si>
  <si>
    <t>数（自動）</t>
  </si>
  <si>
    <t>要</t>
  </si>
  <si>
    <t>提出済</t>
  </si>
  <si>
    <t>未提出</t>
  </si>
  <si>
    <t>期限切れ</t>
  </si>
  <si>
    <t>様式番号は、元請が公開している全建統一様式のファイルの表記で確かめたものです。元請の様式の版によって番号が違うことがあるので、元請の一覧と突き合わせてください。</t>
  </si>
  <si>
    <t>〇〇ビル新築工事（内装）</t>
  </si>
  <si>
    <t>株式会社サンプル建設 〇〇ビル新築工事作業所</t>
  </si>
  <si>
    <t>株式会社サンプル工業（一次）</t>
  </si>
  <si>
    <t>山田 太郎</t>
  </si>
  <si>
    <t>不要</t>
  </si>
  <si>
    <t>配布元</t>
  </si>
  <si>
    <t>安全書類フクロウ（FUKULO／合同会社商陣） https://anzen.fukulo.com/templates/</t>
  </si>
  <si>
    <t>シート構成</t>
  </si>
  <si>
    <t>「記入用」（空欄）・「記入例」（書き方の見本）・「説明」の3枚です。</t>
  </si>
  <si>
    <t>使い方</t>
  </si>
  <si>
    <t>上の欄に工事名・元請・自社と、確かめた日を入れます。表の書類ごとに、要るものは「要」、要らないものは「不要」と入れ、要るものには提出期限を書きます。出したら提出日を書きます。状況と、下の数は自動で出ます。確かめるたびに、確かめた日を直します。</t>
  </si>
  <si>
    <t>判定の付け方</t>
  </si>
  <si>
    <t>要否が空欄なら何も出ません。「要」以外なら「―」、提出日があれば「提出済」、提出期限が空欄なら「未提出」、提出期限が確かめた日より前なら「期限切れ」、それ以外は「未提出」と表示します。</t>
  </si>
  <si>
    <t>自社に合わせて直すなら</t>
  </si>
  <si>
    <t>元請独自の書類（高齢者就労届・選任届など）は、下の空いている行に書き足してください。様式番号は元請の一覧に合わせて直してかまいません。</t>
  </si>
  <si>
    <t>気をつけること</t>
  </si>
  <si>
    <t>様式番号は、元請が公開している全建統一様式のファイルの表記で確かめたものです（2026年10月）。状況の欄（数式）は上書きしないでください。</t>
  </si>
  <si>
    <t>ご利用にあたっての注意</t>
  </si>
  <si>
    <t>無料でお使いいただけます。社内での利用・改変・印刷は自由です。この様式そのものの再配布・販売はご遠慮ください。記入例の会社名・人名・日付・数値はすべて架空です。元請の指定の様式がある場合は、そちらに従ってください。提出は元請・各窓口の最新の様式と決まりで確かめてください。</t>
  </si>
  <si>
    <t>更新日</t>
  </si>
  <si>
    <t>2026年10月18日</t>
  </si>
  <si>
    <t>安全書類フクロウについて</t>
  </si>
  <si>
    <t>作業員名簿・再下請負通知書・工事安全衛生計画書など、元請に出す安全書類を記入例つきの無料Excelと解説でまとめた専門サイトです。 https://anzen.fukulo.com/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</si>
</sst>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color rgb="FF4B5563"/>
      <sz val="9"/>
    </font>
    <font>
      <b/>
      <sz val="10"/>
    </font>
    <font>
      <sz val="10"/>
    </font>
    <font>
      <b/>
      <color rgb="FFFFFFFF"/>
      <sz val="10"/>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6" fillId="0" borderId="0" xfId="0" applyFont="1" applyAlignment="1">
      <alignment vertical="center"/>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workbookViewId="0" showGridLines="0"/>
  </sheetViews>
  <sheetFormatPr defaultRowHeight="15" outlineLevelRow="0" outlineLevelCol="0" x14ac:dyDescent="55"/>
  <cols>
    <col min="1" max="1" width="5" customWidth="1"/>
    <col min="2" max="2" width="14" customWidth="1"/>
    <col min="3" max="3" width="30" customWidth="1"/>
    <col min="4" max="4" width="34" customWidth="1"/>
    <col min="5" max="5" width="10" customWidth="1"/>
    <col min="6" max="8" width="12" customWidth="1"/>
    <col min="9" max="9" width="18" customWidth="1"/>
  </cols>
  <sheetData>
    <row r="1" ht="28" customHeight="1" spans="1:9" x14ac:dyDescent="0.25">
      <c r="A1" s="1" t="s">
        <v>0</v>
      </c>
      <c r="B1" s="1"/>
      <c r="C1" s="1"/>
      <c r="D1" s="1"/>
      <c r="E1" s="1"/>
      <c r="F1" s="1"/>
      <c r="G1" s="1"/>
      <c r="H1" s="1"/>
      <c r="I1" s="1"/>
    </row>
    <row r="2" ht="20" customHeight="1" spans="1:9" x14ac:dyDescent="0.25">
      <c r="A2" s="2" t="s">
        <v>1</v>
      </c>
      <c r="B2" s="2"/>
      <c r="C2" s="2"/>
      <c r="D2" s="2"/>
      <c r="E2" s="2"/>
      <c r="F2" s="2"/>
      <c r="G2" s="2"/>
      <c r="H2" s="2"/>
      <c r="I2" s="2"/>
    </row>
    <row r="3" ht="20" customHeight="1" spans="1:9" x14ac:dyDescent="0.25">
      <c r="A3" s="3" t="s">
        <v>2</v>
      </c>
      <c r="B3" s="4"/>
      <c r="C3" s="4"/>
      <c r="D3" s="4"/>
      <c r="E3" s="4"/>
      <c r="F3" s="3" t="s">
        <v>3</v>
      </c>
      <c r="G3" s="4"/>
      <c r="H3" s="4"/>
      <c r="I3" s="4"/>
    </row>
    <row r="4" ht="20" customHeight="1" spans="1:9" x14ac:dyDescent="0.25">
      <c r="A4" s="3" t="s">
        <v>4</v>
      </c>
      <c r="B4" s="4"/>
      <c r="C4" s="4"/>
      <c r="D4" s="4"/>
      <c r="E4" s="4"/>
      <c r="F4" s="3" t="s">
        <v>5</v>
      </c>
      <c r="G4" s="4"/>
      <c r="H4" s="4"/>
      <c r="I4" s="4"/>
    </row>
    <row r="5" ht="20" customHeight="1" spans="1:9" x14ac:dyDescent="0.25">
      <c r="A5" s="3" t="s">
        <v>6</v>
      </c>
      <c r="B5" s="4"/>
      <c r="C5" s="4"/>
      <c r="D5" s="4"/>
      <c r="E5" s="4"/>
      <c r="F5" s="3" t="s">
        <v>7</v>
      </c>
      <c r="G5" s="4"/>
      <c r="H5" s="4"/>
      <c r="I5" s="4"/>
    </row>
    <row r="6" ht="20" customHeight="1" spans="1:9" x14ac:dyDescent="0.25">
      <c r="A6" s="5" t="s">
        <v>8</v>
      </c>
      <c r="B6" s="5" t="s">
        <v>9</v>
      </c>
      <c r="C6" s="5" t="s">
        <v>10</v>
      </c>
      <c r="D6" s="5" t="s">
        <v>11</v>
      </c>
      <c r="E6" s="5" t="s">
        <v>12</v>
      </c>
      <c r="F6" s="5" t="s">
        <v>13</v>
      </c>
      <c r="G6" s="5" t="s">
        <v>14</v>
      </c>
      <c r="H6" s="5" t="s">
        <v>15</v>
      </c>
      <c r="I6" s="5" t="s">
        <v>16</v>
      </c>
    </row>
    <row r="7" ht="20" customHeight="1" spans="1:9" x14ac:dyDescent="0.25">
      <c r="A7" s="6">
        <v>1</v>
      </c>
      <c r="B7" s="7" t="s">
        <v>17</v>
      </c>
      <c r="C7" s="7" t="s">
        <v>18</v>
      </c>
      <c r="D7" s="7" t="s">
        <v>19</v>
      </c>
      <c r="E7" s="4"/>
      <c r="F7" s="4"/>
      <c r="G7" s="4"/>
      <c r="H7" s="7">
        <f>IF(E7="","",IF(E7&lt;&gt;"要","―",IF(G7&lt;&gt;"","提出済",IF(F7="","未提出",IF(F7&lt;$G$3,"期限切れ","未提出")))))</f>
      </c>
      <c r="I7" s="4"/>
    </row>
    <row r="8" ht="20" customHeight="1" spans="1:9" x14ac:dyDescent="0.25">
      <c r="A8" s="6">
        <v>2</v>
      </c>
      <c r="B8" s="7" t="s">
        <v>20</v>
      </c>
      <c r="C8" s="7" t="s">
        <v>21</v>
      </c>
      <c r="D8" s="7" t="s">
        <v>22</v>
      </c>
      <c r="E8" s="4"/>
      <c r="F8" s="4"/>
      <c r="G8" s="4"/>
      <c r="H8" s="7">
        <f>IF(E8="","",IF(E8&lt;&gt;"要","―",IF(G8&lt;&gt;"","提出済",IF(F8="","未提出",IF(F8&lt;$G$3,"期限切れ","未提出")))))</f>
      </c>
      <c r="I8" s="4"/>
    </row>
    <row r="9" ht="20" customHeight="1" spans="1:9" x14ac:dyDescent="0.25">
      <c r="A9" s="6">
        <v>3</v>
      </c>
      <c r="B9" s="7" t="s">
        <v>23</v>
      </c>
      <c r="C9" s="7" t="s">
        <v>24</v>
      </c>
      <c r="D9" s="7" t="s">
        <v>25</v>
      </c>
      <c r="E9" s="4"/>
      <c r="F9" s="4"/>
      <c r="G9" s="4"/>
      <c r="H9" s="7">
        <f>IF(E9="","",IF(E9&lt;&gt;"要","―",IF(G9&lt;&gt;"","提出済",IF(F9="","未提出",IF(F9&lt;$G$3,"期限切れ","未提出")))))</f>
      </c>
      <c r="I9" s="4"/>
    </row>
    <row r="10" ht="20" customHeight="1" spans="1:9" x14ac:dyDescent="0.25">
      <c r="A10" s="6">
        <v>4</v>
      </c>
      <c r="B10" s="7" t="s">
        <v>26</v>
      </c>
      <c r="C10" s="7" t="s">
        <v>27</v>
      </c>
      <c r="D10" s="7" t="s">
        <v>28</v>
      </c>
      <c r="E10" s="4"/>
      <c r="F10" s="4"/>
      <c r="G10" s="4"/>
      <c r="H10" s="7">
        <f>IF(E10="","",IF(E10&lt;&gt;"要","―",IF(G10&lt;&gt;"","提出済",IF(F10="","未提出",IF(F10&lt;$G$3,"期限切れ","未提出")))))</f>
      </c>
      <c r="I10" s="4"/>
    </row>
    <row r="11" ht="20" customHeight="1" spans="1:9" x14ac:dyDescent="0.25">
      <c r="A11" s="6">
        <v>5</v>
      </c>
      <c r="B11" s="7" t="s">
        <v>29</v>
      </c>
      <c r="C11" s="7" t="s">
        <v>30</v>
      </c>
      <c r="D11" s="7" t="s">
        <v>31</v>
      </c>
      <c r="E11" s="4"/>
      <c r="F11" s="4"/>
      <c r="G11" s="4"/>
      <c r="H11" s="7">
        <f>IF(E11="","",IF(E11&lt;&gt;"要","―",IF(G11&lt;&gt;"","提出済",IF(F11="","未提出",IF(F11&lt;$G$3,"期限切れ","未提出")))))</f>
      </c>
      <c r="I11" s="4"/>
    </row>
    <row r="12" ht="20" customHeight="1" spans="1:9" x14ac:dyDescent="0.25">
      <c r="A12" s="6">
        <v>6</v>
      </c>
      <c r="B12" s="7" t="s">
        <v>32</v>
      </c>
      <c r="C12" s="7" t="s">
        <v>33</v>
      </c>
      <c r="D12" s="7" t="s">
        <v>34</v>
      </c>
      <c r="E12" s="4"/>
      <c r="F12" s="4"/>
      <c r="G12" s="4"/>
      <c r="H12" s="7">
        <f>IF(E12="","",IF(E12&lt;&gt;"要","―",IF(G12&lt;&gt;"","提出済",IF(F12="","未提出",IF(F12&lt;$G$3,"期限切れ","未提出")))))</f>
      </c>
      <c r="I12" s="4"/>
    </row>
    <row r="13" ht="20" customHeight="1" spans="1:9" x14ac:dyDescent="0.25">
      <c r="A13" s="6">
        <v>7</v>
      </c>
      <c r="B13" s="7" t="s">
        <v>35</v>
      </c>
      <c r="C13" s="7" t="s">
        <v>36</v>
      </c>
      <c r="D13" s="7" t="s">
        <v>37</v>
      </c>
      <c r="E13" s="4"/>
      <c r="F13" s="4"/>
      <c r="G13" s="4"/>
      <c r="H13" s="7">
        <f>IF(E13="","",IF(E13&lt;&gt;"要","―",IF(G13&lt;&gt;"","提出済",IF(F13="","未提出",IF(F13&lt;$G$3,"期限切れ","未提出")))))</f>
      </c>
      <c r="I13" s="4"/>
    </row>
    <row r="14" ht="20" customHeight="1" spans="1:9" x14ac:dyDescent="0.25">
      <c r="A14" s="6">
        <v>8</v>
      </c>
      <c r="B14" s="7" t="s">
        <v>38</v>
      </c>
      <c r="C14" s="7" t="s">
        <v>39</v>
      </c>
      <c r="D14" s="7" t="s">
        <v>40</v>
      </c>
      <c r="E14" s="4"/>
      <c r="F14" s="4"/>
      <c r="G14" s="4"/>
      <c r="H14" s="7">
        <f>IF(E14="","",IF(E14&lt;&gt;"要","―",IF(G14&lt;&gt;"","提出済",IF(F14="","未提出",IF(F14&lt;$G$3,"期限切れ","未提出")))))</f>
      </c>
      <c r="I14" s="4"/>
    </row>
    <row r="15" ht="20" customHeight="1" spans="1:9" x14ac:dyDescent="0.25">
      <c r="A15" s="6">
        <v>9</v>
      </c>
      <c r="B15" s="7" t="s">
        <v>41</v>
      </c>
      <c r="C15" s="7" t="s">
        <v>42</v>
      </c>
      <c r="D15" s="7" t="s">
        <v>43</v>
      </c>
      <c r="E15" s="4"/>
      <c r="F15" s="4"/>
      <c r="G15" s="4"/>
      <c r="H15" s="7">
        <f>IF(E15="","",IF(E15&lt;&gt;"要","―",IF(G15&lt;&gt;"","提出済",IF(F15="","未提出",IF(F15&lt;$G$3,"期限切れ","未提出")))))</f>
      </c>
      <c r="I15" s="4"/>
    </row>
    <row r="16" ht="20" customHeight="1" spans="1:9" x14ac:dyDescent="0.25">
      <c r="A16" s="6">
        <v>10</v>
      </c>
      <c r="B16" s="7" t="s">
        <v>44</v>
      </c>
      <c r="C16" s="7" t="s">
        <v>45</v>
      </c>
      <c r="D16" s="7" t="s">
        <v>46</v>
      </c>
      <c r="E16" s="4"/>
      <c r="F16" s="4"/>
      <c r="G16" s="4"/>
      <c r="H16" s="7">
        <f>IF(E16="","",IF(E16&lt;&gt;"要","―",IF(G16&lt;&gt;"","提出済",IF(F16="","未提出",IF(F16&lt;$G$3,"期限切れ","未提出")))))</f>
      </c>
      <c r="I16" s="4"/>
    </row>
    <row r="17" ht="20" customHeight="1" spans="1:9" x14ac:dyDescent="0.25">
      <c r="A17" s="6">
        <v>11</v>
      </c>
      <c r="B17" s="7" t="s">
        <v>47</v>
      </c>
      <c r="C17" s="7" t="s">
        <v>48</v>
      </c>
      <c r="D17" s="7" t="s">
        <v>49</v>
      </c>
      <c r="E17" s="4"/>
      <c r="F17" s="4"/>
      <c r="G17" s="4"/>
      <c r="H17" s="7">
        <f>IF(E17="","",IF(E17&lt;&gt;"要","―",IF(G17&lt;&gt;"","提出済",IF(F17="","未提出",IF(F17&lt;$G$3,"期限切れ","未提出")))))</f>
      </c>
      <c r="I17" s="4"/>
    </row>
    <row r="18" ht="20" customHeight="1" spans="1:9" x14ac:dyDescent="0.25">
      <c r="A18" s="6">
        <v>12</v>
      </c>
      <c r="B18" s="7" t="s">
        <v>50</v>
      </c>
      <c r="C18" s="7" t="s">
        <v>51</v>
      </c>
      <c r="D18" s="7" t="s">
        <v>52</v>
      </c>
      <c r="E18" s="4"/>
      <c r="F18" s="4"/>
      <c r="G18" s="4"/>
      <c r="H18" s="7">
        <f>IF(E18="","",IF(E18&lt;&gt;"要","―",IF(G18&lt;&gt;"","提出済",IF(F18="","未提出",IF(F18&lt;$G$3,"期限切れ","未提出")))))</f>
      </c>
      <c r="I18" s="4"/>
    </row>
    <row r="19" ht="20" customHeight="1" spans="1:9" x14ac:dyDescent="0.25">
      <c r="A19" s="6">
        <v>13</v>
      </c>
      <c r="B19" s="7" t="s">
        <v>53</v>
      </c>
      <c r="C19" s="7" t="s">
        <v>54</v>
      </c>
      <c r="D19" s="7" t="s">
        <v>55</v>
      </c>
      <c r="E19" s="4"/>
      <c r="F19" s="4"/>
      <c r="G19" s="4"/>
      <c r="H19" s="7">
        <f>IF(E19="","",IF(E19&lt;&gt;"要","―",IF(G19&lt;&gt;"","提出済",IF(F19="","未提出",IF(F19&lt;$G$3,"期限切れ","未提出")))))</f>
      </c>
      <c r="I19" s="4"/>
    </row>
    <row r="20" ht="20" customHeight="1" spans="1:9" x14ac:dyDescent="0.25">
      <c r="A20" s="6">
        <v>14</v>
      </c>
      <c r="B20" s="7" t="s">
        <v>56</v>
      </c>
      <c r="C20" s="7" t="s">
        <v>57</v>
      </c>
      <c r="D20" s="7" t="s">
        <v>46</v>
      </c>
      <c r="E20" s="4"/>
      <c r="F20" s="4"/>
      <c r="G20" s="4"/>
      <c r="H20" s="7">
        <f>IF(E20="","",IF(E20&lt;&gt;"要","―",IF(G20&lt;&gt;"","提出済",IF(F20="","未提出",IF(F20&lt;$G$3,"期限切れ","未提出")))))</f>
      </c>
      <c r="I20" s="4"/>
    </row>
    <row r="21" ht="20" customHeight="1" spans="1:9" x14ac:dyDescent="0.25">
      <c r="A21" s="6">
        <v>15</v>
      </c>
      <c r="B21" s="7" t="s">
        <v>58</v>
      </c>
      <c r="C21" s="7" t="s">
        <v>59</v>
      </c>
      <c r="D21" s="7" t="s">
        <v>60</v>
      </c>
      <c r="E21" s="4"/>
      <c r="F21" s="4"/>
      <c r="G21" s="4"/>
      <c r="H21" s="7">
        <f>IF(E21="","",IF(E21&lt;&gt;"要","―",IF(G21&lt;&gt;"","提出済",IF(F21="","未提出",IF(F21&lt;$G$3,"期限切れ","未提出")))))</f>
      </c>
      <c r="I21" s="4"/>
    </row>
    <row r="22" ht="20" customHeight="1" spans="1:9" x14ac:dyDescent="0.25">
      <c r="A22" s="6">
        <v>16</v>
      </c>
      <c r="B22" s="7" t="s">
        <v>61</v>
      </c>
      <c r="C22" s="7" t="s">
        <v>62</v>
      </c>
      <c r="D22" s="7" t="s">
        <v>63</v>
      </c>
      <c r="E22" s="4"/>
      <c r="F22" s="4"/>
      <c r="G22" s="4"/>
      <c r="H22" s="7">
        <f>IF(E22="","",IF(E22&lt;&gt;"要","―",IF(G22&lt;&gt;"","提出済",IF(F22="","未提出",IF(F22&lt;$G$3,"期限切れ","未提出")))))</f>
      </c>
      <c r="I22" s="4"/>
    </row>
    <row r="23" ht="20" customHeight="1" spans="1:9" x14ac:dyDescent="0.25">
      <c r="A23" s="6">
        <v>17</v>
      </c>
      <c r="B23" s="7" t="s">
        <v>64</v>
      </c>
      <c r="C23" s="7" t="s">
        <v>65</v>
      </c>
      <c r="D23" s="7" t="s">
        <v>66</v>
      </c>
      <c r="E23" s="4"/>
      <c r="F23" s="4"/>
      <c r="G23" s="4"/>
      <c r="H23" s="7">
        <f>IF(E23="","",IF(E23&lt;&gt;"要","―",IF(G23&lt;&gt;"","提出済",IF(F23="","未提出",IF(F23&lt;$G$3,"期限切れ","未提出")))))</f>
      </c>
      <c r="I23" s="4"/>
    </row>
    <row r="24" ht="20" customHeight="1" spans="1:9" x14ac:dyDescent="0.25">
      <c r="A24" s="6">
        <v>18</v>
      </c>
      <c r="B24" s="4"/>
      <c r="C24" s="4"/>
      <c r="D24" s="4"/>
      <c r="E24" s="4"/>
      <c r="F24" s="4"/>
      <c r="G24" s="4"/>
      <c r="H24" s="7">
        <f>IF(E24="","",IF(E24&lt;&gt;"要","―",IF(G24&lt;&gt;"","提出済",IF(F24="","未提出",IF(F24&lt;$G$3,"期限切れ","未提出")))))</f>
      </c>
      <c r="I24" s="4"/>
    </row>
    <row r="25" ht="20" customHeight="1" spans="1:9" x14ac:dyDescent="0.25">
      <c r="A25" s="6">
        <v>19</v>
      </c>
      <c r="B25" s="4"/>
      <c r="C25" s="4"/>
      <c r="D25" s="4"/>
      <c r="E25" s="4"/>
      <c r="F25" s="4"/>
      <c r="G25" s="4"/>
      <c r="H25" s="7">
        <f>IF(E25="","",IF(E25&lt;&gt;"要","―",IF(G25&lt;&gt;"","提出済",IF(F25="","未提出",IF(F25&lt;$G$3,"期限切れ","未提出")))))</f>
      </c>
      <c r="I25" s="4"/>
    </row>
    <row r="26" ht="20" customHeight="1" spans="1:9" x14ac:dyDescent="0.25">
      <c r="A26" s="6">
        <v>20</v>
      </c>
      <c r="B26" s="4"/>
      <c r="C26" s="4"/>
      <c r="D26" s="4"/>
      <c r="E26" s="4"/>
      <c r="F26" s="4"/>
      <c r="G26" s="4"/>
      <c r="H26" s="7">
        <f>IF(E26="","",IF(E26&lt;&gt;"要","―",IF(G26&lt;&gt;"","提出済",IF(F26="","未提出",IF(F26&lt;$G$3,"期限切れ","未提出")))))</f>
      </c>
      <c r="I26" s="4"/>
    </row>
    <row r="27" ht="20" customHeight="1" x14ac:dyDescent="0.25"/>
    <row r="28" ht="20" customHeight="1" spans="1:9" x14ac:dyDescent="0.25">
      <c r="A28" s="8" t="s">
        <v>67</v>
      </c>
      <c r="B28" s="8"/>
      <c r="C28" s="8"/>
      <c r="D28" s="8"/>
      <c r="E28" s="8"/>
      <c r="F28" s="8"/>
      <c r="G28" s="8"/>
      <c r="H28" s="8"/>
      <c r="I28" s="8"/>
    </row>
    <row r="29" ht="20" customHeight="1" spans="1:8" x14ac:dyDescent="0.25">
      <c r="A29" s="3" t="s">
        <v>68</v>
      </c>
      <c r="B29" s="6">
        <f>COUNTIF(E7:E26,"要")</f>
        <v>0</v>
      </c>
      <c r="C29" s="3" t="s">
        <v>69</v>
      </c>
      <c r="D29" s="6">
        <f>COUNTIF(H7:H26,"提出済")</f>
        <v>0</v>
      </c>
      <c r="E29" s="3" t="s">
        <v>70</v>
      </c>
      <c r="F29" s="6">
        <f>COUNTIF(H7:H26,"未提出")</f>
        <v>0</v>
      </c>
      <c r="G29" s="3" t="s">
        <v>71</v>
      </c>
      <c r="H29" s="6">
        <f>COUNTIF(H7:H26,"期限切れ")</f>
        <v>0</v>
      </c>
    </row>
    <row r="30" ht="20" customHeight="1" spans="1:9" x14ac:dyDescent="0.25">
      <c r="A30" s="2" t="s">
        <v>72</v>
      </c>
      <c r="B30" s="2"/>
      <c r="C30" s="2"/>
      <c r="D30" s="2"/>
      <c r="E30" s="2"/>
      <c r="F30" s="2"/>
      <c r="G30" s="2"/>
      <c r="H30" s="2"/>
      <c r="I30" s="2"/>
    </row>
  </sheetData>
  <mergeCells count="10">
    <mergeCell ref="A1:I1"/>
    <mergeCell ref="A2:I2"/>
    <mergeCell ref="B3:E3"/>
    <mergeCell ref="G3:I3"/>
    <mergeCell ref="B4:E4"/>
    <mergeCell ref="G4:I4"/>
    <mergeCell ref="B5:E5"/>
    <mergeCell ref="G5:I5"/>
    <mergeCell ref="A28:I28"/>
    <mergeCell ref="A30:I30"/>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workbookViewId="0" showGridLines="0"/>
  </sheetViews>
  <sheetFormatPr defaultRowHeight="15" outlineLevelRow="0" outlineLevelCol="0" x14ac:dyDescent="55"/>
  <cols>
    <col min="1" max="1" width="5" customWidth="1"/>
    <col min="2" max="2" width="14" customWidth="1"/>
    <col min="3" max="3" width="30" customWidth="1"/>
    <col min="4" max="4" width="34" customWidth="1"/>
    <col min="5" max="5" width="10" customWidth="1"/>
    <col min="6" max="8" width="12" customWidth="1"/>
    <col min="9" max="9" width="18" customWidth="1"/>
  </cols>
  <sheetData>
    <row r="1" ht="28" customHeight="1" spans="1:9" x14ac:dyDescent="0.25">
      <c r="A1" s="1" t="s">
        <v>0</v>
      </c>
      <c r="B1" s="1"/>
      <c r="C1" s="1"/>
      <c r="D1" s="1"/>
      <c r="E1" s="1"/>
      <c r="F1" s="1"/>
      <c r="G1" s="1"/>
      <c r="H1" s="1"/>
      <c r="I1" s="1"/>
    </row>
    <row r="2" ht="20" customHeight="1" spans="1:9" x14ac:dyDescent="0.25">
      <c r="A2" s="2" t="s">
        <v>1</v>
      </c>
      <c r="B2" s="2"/>
      <c r="C2" s="2"/>
      <c r="D2" s="2"/>
      <c r="E2" s="2"/>
      <c r="F2" s="2"/>
      <c r="G2" s="2"/>
      <c r="H2" s="2"/>
      <c r="I2" s="2"/>
    </row>
    <row r="3" ht="20" customHeight="1" spans="1:9" x14ac:dyDescent="0.25">
      <c r="A3" s="3" t="s">
        <v>2</v>
      </c>
      <c r="B3" s="4" t="s">
        <v>73</v>
      </c>
      <c r="C3" s="4"/>
      <c r="D3" s="4"/>
      <c r="E3" s="4"/>
      <c r="F3" s="3" t="s">
        <v>3</v>
      </c>
      <c r="G3" s="9">
        <v>46328</v>
      </c>
      <c r="H3" s="9"/>
      <c r="I3" s="9"/>
    </row>
    <row r="4" ht="20" customHeight="1" spans="1:9" x14ac:dyDescent="0.25">
      <c r="A4" s="3" t="s">
        <v>4</v>
      </c>
      <c r="B4" s="4" t="s">
        <v>74</v>
      </c>
      <c r="C4" s="4"/>
      <c r="D4" s="4"/>
      <c r="E4" s="4"/>
      <c r="F4" s="3" t="s">
        <v>5</v>
      </c>
      <c r="G4" s="4" t="s">
        <v>75</v>
      </c>
      <c r="H4" s="4"/>
      <c r="I4" s="4"/>
    </row>
    <row r="5" ht="20" customHeight="1" spans="1:9" x14ac:dyDescent="0.25">
      <c r="A5" s="3" t="s">
        <v>6</v>
      </c>
      <c r="B5" s="9">
        <v>46330</v>
      </c>
      <c r="C5" s="9"/>
      <c r="D5" s="9"/>
      <c r="E5" s="9"/>
      <c r="F5" s="3" t="s">
        <v>7</v>
      </c>
      <c r="G5" s="4" t="s">
        <v>76</v>
      </c>
      <c r="H5" s="4"/>
      <c r="I5" s="4"/>
    </row>
    <row r="6" ht="20" customHeight="1" spans="1:9" x14ac:dyDescent="0.25">
      <c r="A6" s="5" t="s">
        <v>8</v>
      </c>
      <c r="B6" s="5" t="s">
        <v>9</v>
      </c>
      <c r="C6" s="5" t="s">
        <v>10</v>
      </c>
      <c r="D6" s="5" t="s">
        <v>11</v>
      </c>
      <c r="E6" s="5" t="s">
        <v>12</v>
      </c>
      <c r="F6" s="5" t="s">
        <v>13</v>
      </c>
      <c r="G6" s="5" t="s">
        <v>14</v>
      </c>
      <c r="H6" s="5" t="s">
        <v>15</v>
      </c>
      <c r="I6" s="5" t="s">
        <v>16</v>
      </c>
    </row>
    <row r="7" ht="20" customHeight="1" spans="1:9" x14ac:dyDescent="0.25">
      <c r="A7" s="6">
        <v>1</v>
      </c>
      <c r="B7" s="7" t="s">
        <v>17</v>
      </c>
      <c r="C7" s="7" t="s">
        <v>18</v>
      </c>
      <c r="D7" s="7" t="s">
        <v>19</v>
      </c>
      <c r="E7" s="4" t="s">
        <v>68</v>
      </c>
      <c r="F7" s="9">
        <v>46325</v>
      </c>
      <c r="G7" s="9">
        <v>46324</v>
      </c>
      <c r="H7" s="7" t="str">
        <f>IF(E7="","",IF(E7&lt;&gt;"要","―",IF(G7&lt;&gt;"","提出済",IF(F7="","未提出",IF(F7&lt;$G$3,"期限切れ","未提出")))))</f>
        <v>提出済</v>
      </c>
      <c r="I7" s="4"/>
    </row>
    <row r="8" ht="20" customHeight="1" spans="1:9" x14ac:dyDescent="0.25">
      <c r="A8" s="6">
        <v>2</v>
      </c>
      <c r="B8" s="7" t="s">
        <v>20</v>
      </c>
      <c r="C8" s="7" t="s">
        <v>21</v>
      </c>
      <c r="D8" s="7" t="s">
        <v>22</v>
      </c>
      <c r="E8" s="4" t="s">
        <v>68</v>
      </c>
      <c r="F8" s="9">
        <v>46325</v>
      </c>
      <c r="G8" s="9">
        <v>46325</v>
      </c>
      <c r="H8" s="7" t="str">
        <f>IF(E8="","",IF(E8&lt;&gt;"要","―",IF(G8&lt;&gt;"","提出済",IF(F8="","未提出",IF(F8&lt;$G$3,"期限切れ","未提出")))))</f>
        <v>提出済</v>
      </c>
      <c r="I8" s="4"/>
    </row>
    <row r="9" ht="20" customHeight="1" spans="1:9" x14ac:dyDescent="0.25">
      <c r="A9" s="6">
        <v>3</v>
      </c>
      <c r="B9" s="7" t="s">
        <v>23</v>
      </c>
      <c r="C9" s="7" t="s">
        <v>24</v>
      </c>
      <c r="D9" s="7" t="s">
        <v>25</v>
      </c>
      <c r="E9" s="4" t="s">
        <v>77</v>
      </c>
      <c r="F9" s="4"/>
      <c r="G9" s="4"/>
      <c r="H9" s="7" t="str">
        <f>IF(E9="","",IF(E9&lt;&gt;"要","―",IF(G9&lt;&gt;"","提出済",IF(F9="","未提出",IF(F9&lt;$G$3,"期限切れ","未提出")))))</f>
        <v>―</v>
      </c>
      <c r="I9" s="4"/>
    </row>
    <row r="10" ht="20" customHeight="1" spans="1:9" x14ac:dyDescent="0.25">
      <c r="A10" s="6">
        <v>4</v>
      </c>
      <c r="B10" s="7" t="s">
        <v>26</v>
      </c>
      <c r="C10" s="7" t="s">
        <v>27</v>
      </c>
      <c r="D10" s="7" t="s">
        <v>28</v>
      </c>
      <c r="E10" s="4" t="s">
        <v>77</v>
      </c>
      <c r="F10" s="4"/>
      <c r="G10" s="4"/>
      <c r="H10" s="7" t="str">
        <f>IF(E10="","",IF(E10&lt;&gt;"要","―",IF(G10&lt;&gt;"","提出済",IF(F10="","未提出",IF(F10&lt;$G$3,"期限切れ","未提出")))))</f>
        <v>―</v>
      </c>
      <c r="I10" s="4"/>
    </row>
    <row r="11" ht="20" customHeight="1" spans="1:9" x14ac:dyDescent="0.25">
      <c r="A11" s="6">
        <v>5</v>
      </c>
      <c r="B11" s="7" t="s">
        <v>29</v>
      </c>
      <c r="C11" s="7" t="s">
        <v>30</v>
      </c>
      <c r="D11" s="7" t="s">
        <v>31</v>
      </c>
      <c r="E11" s="4" t="s">
        <v>77</v>
      </c>
      <c r="F11" s="4"/>
      <c r="G11" s="4"/>
      <c r="H11" s="7" t="str">
        <f>IF(E11="","",IF(E11&lt;&gt;"要","―",IF(G11&lt;&gt;"","提出済",IF(F11="","未提出",IF(F11&lt;$G$3,"期限切れ","未提出")))))</f>
        <v>―</v>
      </c>
      <c r="I11" s="4"/>
    </row>
    <row r="12" ht="20" customHeight="1" spans="1:9" x14ac:dyDescent="0.25">
      <c r="A12" s="6">
        <v>6</v>
      </c>
      <c r="B12" s="7" t="s">
        <v>32</v>
      </c>
      <c r="C12" s="7" t="s">
        <v>33</v>
      </c>
      <c r="D12" s="7" t="s">
        <v>34</v>
      </c>
      <c r="E12" s="4" t="s">
        <v>68</v>
      </c>
      <c r="F12" s="9">
        <v>46325</v>
      </c>
      <c r="G12" s="9">
        <v>46325</v>
      </c>
      <c r="H12" s="7" t="str">
        <f>IF(E12="","",IF(E12&lt;&gt;"要","―",IF(G12&lt;&gt;"","提出済",IF(F12="","未提出",IF(F12&lt;$G$3,"期限切れ","未提出")))))</f>
        <v>提出済</v>
      </c>
      <c r="I12" s="4"/>
    </row>
    <row r="13" ht="20" customHeight="1" spans="1:9" x14ac:dyDescent="0.25">
      <c r="A13" s="6">
        <v>7</v>
      </c>
      <c r="B13" s="7" t="s">
        <v>35</v>
      </c>
      <c r="C13" s="7" t="s">
        <v>36</v>
      </c>
      <c r="D13" s="7" t="s">
        <v>37</v>
      </c>
      <c r="E13" s="4" t="s">
        <v>68</v>
      </c>
      <c r="F13" s="9">
        <v>46325</v>
      </c>
      <c r="G13" s="4"/>
      <c r="H13" s="7" t="str">
        <f>IF(E13="","",IF(E13&lt;&gt;"要","―",IF(G13&lt;&gt;"","提出済",IF(F13="","未提出",IF(F13&lt;$G$3,"期限切れ","未提出")))))</f>
        <v>期限切れ</v>
      </c>
      <c r="I13" s="4"/>
    </row>
    <row r="14" ht="20" customHeight="1" spans="1:9" x14ac:dyDescent="0.25">
      <c r="A14" s="6">
        <v>8</v>
      </c>
      <c r="B14" s="7" t="s">
        <v>38</v>
      </c>
      <c r="C14" s="7" t="s">
        <v>39</v>
      </c>
      <c r="D14" s="7" t="s">
        <v>40</v>
      </c>
      <c r="E14" s="4" t="s">
        <v>77</v>
      </c>
      <c r="F14" s="4"/>
      <c r="G14" s="4"/>
      <c r="H14" s="7" t="str">
        <f>IF(E14="","",IF(E14&lt;&gt;"要","―",IF(G14&lt;&gt;"","提出済",IF(F14="","未提出",IF(F14&lt;$G$3,"期限切れ","未提出")))))</f>
        <v>―</v>
      </c>
      <c r="I14" s="4"/>
    </row>
    <row r="15" ht="20" customHeight="1" spans="1:9" x14ac:dyDescent="0.25">
      <c r="A15" s="6">
        <v>9</v>
      </c>
      <c r="B15" s="7" t="s">
        <v>41</v>
      </c>
      <c r="C15" s="7" t="s">
        <v>42</v>
      </c>
      <c r="D15" s="7" t="s">
        <v>43</v>
      </c>
      <c r="E15" s="4" t="s">
        <v>68</v>
      </c>
      <c r="F15" s="9">
        <v>46332</v>
      </c>
      <c r="G15" s="4"/>
      <c r="H15" s="7" t="str">
        <f>IF(E15="","",IF(E15&lt;&gt;"要","―",IF(G15&lt;&gt;"","提出済",IF(F15="","未提出",IF(F15&lt;$G$3,"期限切れ","未提出")))))</f>
        <v>未提出</v>
      </c>
      <c r="I15" s="4"/>
    </row>
    <row r="16" ht="20" customHeight="1" spans="1:9" x14ac:dyDescent="0.25">
      <c r="A16" s="6">
        <v>10</v>
      </c>
      <c r="B16" s="7" t="s">
        <v>44</v>
      </c>
      <c r="C16" s="7" t="s">
        <v>45</v>
      </c>
      <c r="D16" s="7" t="s">
        <v>46</v>
      </c>
      <c r="E16" s="4" t="s">
        <v>77</v>
      </c>
      <c r="F16" s="4"/>
      <c r="G16" s="4"/>
      <c r="H16" s="7" t="str">
        <f>IF(E16="","",IF(E16&lt;&gt;"要","―",IF(G16&lt;&gt;"","提出済",IF(F16="","未提出",IF(F16&lt;$G$3,"期限切れ","未提出")))))</f>
        <v>―</v>
      </c>
      <c r="I16" s="4"/>
    </row>
    <row r="17" ht="20" customHeight="1" spans="1:9" x14ac:dyDescent="0.25">
      <c r="A17" s="6">
        <v>11</v>
      </c>
      <c r="B17" s="7" t="s">
        <v>47</v>
      </c>
      <c r="C17" s="7" t="s">
        <v>48</v>
      </c>
      <c r="D17" s="7" t="s">
        <v>49</v>
      </c>
      <c r="E17" s="4" t="s">
        <v>77</v>
      </c>
      <c r="F17" s="4"/>
      <c r="G17" s="4"/>
      <c r="H17" s="7" t="str">
        <f>IF(E17="","",IF(E17&lt;&gt;"要","―",IF(G17&lt;&gt;"","提出済",IF(F17="","未提出",IF(F17&lt;$G$3,"期限切れ","未提出")))))</f>
        <v>―</v>
      </c>
      <c r="I17" s="4"/>
    </row>
    <row r="18" ht="20" customHeight="1" spans="1:9" x14ac:dyDescent="0.25">
      <c r="A18" s="6">
        <v>12</v>
      </c>
      <c r="B18" s="7" t="s">
        <v>50</v>
      </c>
      <c r="C18" s="7" t="s">
        <v>51</v>
      </c>
      <c r="D18" s="7" t="s">
        <v>52</v>
      </c>
      <c r="E18" s="4" t="s">
        <v>68</v>
      </c>
      <c r="F18" s="9">
        <v>46357</v>
      </c>
      <c r="G18" s="4"/>
      <c r="H18" s="7" t="str">
        <f>IF(E18="","",IF(E18&lt;&gt;"要","―",IF(G18&lt;&gt;"","提出済",IF(F18="","未提出",IF(F18&lt;$G$3,"期限切れ","未提出")))))</f>
        <v>未提出</v>
      </c>
      <c r="I18" s="4"/>
    </row>
    <row r="19" ht="20" customHeight="1" spans="1:9" x14ac:dyDescent="0.25">
      <c r="A19" s="6">
        <v>13</v>
      </c>
      <c r="B19" s="7" t="s">
        <v>53</v>
      </c>
      <c r="C19" s="7" t="s">
        <v>54</v>
      </c>
      <c r="D19" s="7" t="s">
        <v>55</v>
      </c>
      <c r="E19" s="4" t="s">
        <v>68</v>
      </c>
      <c r="F19" s="9">
        <v>46330</v>
      </c>
      <c r="G19" s="4"/>
      <c r="H19" s="7" t="str">
        <f>IF(E19="","",IF(E19&lt;&gt;"要","―",IF(G19&lt;&gt;"","提出済",IF(F19="","未提出",IF(F19&lt;$G$3,"期限切れ","未提出")))))</f>
        <v>未提出</v>
      </c>
      <c r="I19" s="4"/>
    </row>
    <row r="20" ht="20" customHeight="1" spans="1:9" x14ac:dyDescent="0.25">
      <c r="A20" s="6">
        <v>14</v>
      </c>
      <c r="B20" s="7" t="s">
        <v>56</v>
      </c>
      <c r="C20" s="7" t="s">
        <v>57</v>
      </c>
      <c r="D20" s="7" t="s">
        <v>46</v>
      </c>
      <c r="E20" s="4" t="s">
        <v>68</v>
      </c>
      <c r="F20" s="9">
        <v>46325</v>
      </c>
      <c r="G20" s="9">
        <v>46325</v>
      </c>
      <c r="H20" s="7" t="str">
        <f>IF(E20="","",IF(E20&lt;&gt;"要","―",IF(G20&lt;&gt;"","提出済",IF(F20="","未提出",IF(F20&lt;$G$3,"期限切れ","未提出")))))</f>
        <v>提出済</v>
      </c>
      <c r="I20" s="4"/>
    </row>
    <row r="21" ht="20" customHeight="1" spans="1:9" x14ac:dyDescent="0.25">
      <c r="A21" s="6">
        <v>15</v>
      </c>
      <c r="B21" s="7" t="s">
        <v>58</v>
      </c>
      <c r="C21" s="7" t="s">
        <v>59</v>
      </c>
      <c r="D21" s="7" t="s">
        <v>60</v>
      </c>
      <c r="E21" s="4" t="s">
        <v>68</v>
      </c>
      <c r="F21" s="9">
        <v>46325</v>
      </c>
      <c r="G21" s="4"/>
      <c r="H21" s="7" t="str">
        <f>IF(E21="","",IF(E21&lt;&gt;"要","―",IF(G21&lt;&gt;"","提出済",IF(F21="","未提出",IF(F21&lt;$G$3,"期限切れ","未提出")))))</f>
        <v>期限切れ</v>
      </c>
      <c r="I21" s="4"/>
    </row>
    <row r="22" ht="20" customHeight="1" spans="1:9" x14ac:dyDescent="0.25">
      <c r="A22" s="6">
        <v>16</v>
      </c>
      <c r="B22" s="7" t="s">
        <v>61</v>
      </c>
      <c r="C22" s="7" t="s">
        <v>62</v>
      </c>
      <c r="D22" s="7" t="s">
        <v>63</v>
      </c>
      <c r="E22" s="4" t="s">
        <v>77</v>
      </c>
      <c r="F22" s="4"/>
      <c r="G22" s="4"/>
      <c r="H22" s="7" t="str">
        <f>IF(E22="","",IF(E22&lt;&gt;"要","―",IF(G22&lt;&gt;"","提出済",IF(F22="","未提出",IF(F22&lt;$G$3,"期限切れ","未提出")))))</f>
        <v>―</v>
      </c>
      <c r="I22" s="4"/>
    </row>
    <row r="23" ht="20" customHeight="1" spans="1:9" x14ac:dyDescent="0.25">
      <c r="A23" s="6">
        <v>17</v>
      </c>
      <c r="B23" s="7" t="s">
        <v>64</v>
      </c>
      <c r="C23" s="7" t="s">
        <v>65</v>
      </c>
      <c r="D23" s="7" t="s">
        <v>66</v>
      </c>
      <c r="E23" s="4" t="s">
        <v>68</v>
      </c>
      <c r="F23" s="9">
        <v>46330</v>
      </c>
      <c r="G23" s="4"/>
      <c r="H23" s="7" t="str">
        <f>IF(E23="","",IF(E23&lt;&gt;"要","―",IF(G23&lt;&gt;"","提出済",IF(F23="","未提出",IF(F23&lt;$G$3,"期限切れ","未提出")))))</f>
        <v>未提出</v>
      </c>
      <c r="I23" s="4"/>
    </row>
    <row r="24" ht="20" customHeight="1" spans="1:9" x14ac:dyDescent="0.25">
      <c r="A24" s="6">
        <v>18</v>
      </c>
      <c r="B24" s="4"/>
      <c r="C24" s="4"/>
      <c r="D24" s="4"/>
      <c r="E24" s="4"/>
      <c r="F24" s="4"/>
      <c r="G24" s="4"/>
      <c r="H24" s="7">
        <f>IF(E24="","",IF(E24&lt;&gt;"要","―",IF(G24&lt;&gt;"","提出済",IF(F24="","未提出",IF(F24&lt;$G$3,"期限切れ","未提出")))))</f>
      </c>
      <c r="I24" s="4"/>
    </row>
    <row r="25" ht="20" customHeight="1" spans="1:9" x14ac:dyDescent="0.25">
      <c r="A25" s="6">
        <v>19</v>
      </c>
      <c r="B25" s="4"/>
      <c r="C25" s="4"/>
      <c r="D25" s="4"/>
      <c r="E25" s="4"/>
      <c r="F25" s="4"/>
      <c r="G25" s="4"/>
      <c r="H25" s="7">
        <f>IF(E25="","",IF(E25&lt;&gt;"要","―",IF(G25&lt;&gt;"","提出済",IF(F25="","未提出",IF(F25&lt;$G$3,"期限切れ","未提出")))))</f>
      </c>
      <c r="I25" s="4"/>
    </row>
    <row r="26" ht="20" customHeight="1" spans="1:9" x14ac:dyDescent="0.25">
      <c r="A26" s="6">
        <v>20</v>
      </c>
      <c r="B26" s="4"/>
      <c r="C26" s="4"/>
      <c r="D26" s="4"/>
      <c r="E26" s="4"/>
      <c r="F26" s="4"/>
      <c r="G26" s="4"/>
      <c r="H26" s="7">
        <f>IF(E26="","",IF(E26&lt;&gt;"要","―",IF(G26&lt;&gt;"","提出済",IF(F26="","未提出",IF(F26&lt;$G$3,"期限切れ","未提出")))))</f>
      </c>
      <c r="I26" s="4"/>
    </row>
    <row r="27" ht="20" customHeight="1" x14ac:dyDescent="0.25"/>
    <row r="28" ht="20" customHeight="1" spans="1:9" x14ac:dyDescent="0.25">
      <c r="A28" s="8" t="s">
        <v>67</v>
      </c>
      <c r="B28" s="8"/>
      <c r="C28" s="8"/>
      <c r="D28" s="8"/>
      <c r="E28" s="8"/>
      <c r="F28" s="8"/>
      <c r="G28" s="8"/>
      <c r="H28" s="8"/>
      <c r="I28" s="8"/>
    </row>
    <row r="29" ht="20" customHeight="1" spans="1:8" x14ac:dyDescent="0.25">
      <c r="A29" s="3" t="s">
        <v>68</v>
      </c>
      <c r="B29" s="6">
        <f>COUNTIF(E7:E26,"要")</f>
        <v>10</v>
      </c>
      <c r="C29" s="3" t="s">
        <v>69</v>
      </c>
      <c r="D29" s="6">
        <f>COUNTIF(H7:H26,"提出済")</f>
        <v>4</v>
      </c>
      <c r="E29" s="3" t="s">
        <v>70</v>
      </c>
      <c r="F29" s="6">
        <f>COUNTIF(H7:H26,"未提出")</f>
        <v>4</v>
      </c>
      <c r="G29" s="3" t="s">
        <v>71</v>
      </c>
      <c r="H29" s="6">
        <f>COUNTIF(H7:H26,"期限切れ")</f>
        <v>2</v>
      </c>
    </row>
    <row r="30" ht="20" customHeight="1" spans="1:9" x14ac:dyDescent="0.25">
      <c r="A30" s="2" t="s">
        <v>72</v>
      </c>
      <c r="B30" s="2"/>
      <c r="C30" s="2"/>
      <c r="D30" s="2"/>
      <c r="E30" s="2"/>
      <c r="F30" s="2"/>
      <c r="G30" s="2"/>
      <c r="H30" s="2"/>
      <c r="I30" s="2"/>
    </row>
  </sheetData>
  <mergeCells count="10">
    <mergeCell ref="A1:I1"/>
    <mergeCell ref="A2:I2"/>
    <mergeCell ref="B3:E3"/>
    <mergeCell ref="G3:I3"/>
    <mergeCell ref="B4:E4"/>
    <mergeCell ref="G4:I4"/>
    <mergeCell ref="B5:E5"/>
    <mergeCell ref="G5:I5"/>
    <mergeCell ref="A28:I28"/>
    <mergeCell ref="A30:I30"/>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3" t="s">
        <v>78</v>
      </c>
      <c r="B2" s="7" t="s">
        <v>79</v>
      </c>
    </row>
    <row r="3" ht="20" customHeight="1" spans="1:2" x14ac:dyDescent="0.25">
      <c r="A3" s="3" t="s">
        <v>80</v>
      </c>
      <c r="B3" s="7" t="s">
        <v>81</v>
      </c>
    </row>
    <row r="4" ht="20" customHeight="1" spans="1:2" x14ac:dyDescent="0.25">
      <c r="A4" s="3" t="s">
        <v>82</v>
      </c>
      <c r="B4" s="7" t="s">
        <v>83</v>
      </c>
    </row>
    <row r="5" ht="20" customHeight="1" spans="1:2" x14ac:dyDescent="0.25">
      <c r="A5" s="3" t="s">
        <v>84</v>
      </c>
      <c r="B5" s="7" t="s">
        <v>85</v>
      </c>
    </row>
    <row r="6" ht="20" customHeight="1" spans="1:2" x14ac:dyDescent="0.25">
      <c r="A6" s="3" t="s">
        <v>86</v>
      </c>
      <c r="B6" s="7" t="s">
        <v>87</v>
      </c>
    </row>
    <row r="7" ht="20" customHeight="1" spans="1:2" x14ac:dyDescent="0.25">
      <c r="A7" s="3" t="s">
        <v>88</v>
      </c>
      <c r="B7" s="7" t="s">
        <v>89</v>
      </c>
    </row>
    <row r="8" ht="20" customHeight="1" spans="1:2" x14ac:dyDescent="0.25">
      <c r="A8" s="3" t="s">
        <v>90</v>
      </c>
      <c r="B8" s="7" t="s">
        <v>91</v>
      </c>
    </row>
    <row r="9" ht="20" customHeight="1" spans="1:2" x14ac:dyDescent="0.25">
      <c r="A9" s="3" t="s">
        <v>92</v>
      </c>
      <c r="B9" s="7" t="s">
        <v>93</v>
      </c>
    </row>
    <row r="10" ht="20" customHeight="1" spans="1:2" x14ac:dyDescent="0.25">
      <c r="A10" s="3" t="s">
        <v>94</v>
      </c>
      <c r="B10" s="7" t="s">
        <v>95</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安全書類フクロウ（FUKULO／合同会社商陣）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