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<sst xmlns="http://schemas.openxmlformats.org/spreadsheetml/2006/main" count="170" uniqueCount="119">
  <si>
    <t>作業員名簿</t>
  </si>
  <si>
    <t>全建統一様式第5号の記載項目に沿って、1人1行にまとめた様式です。元請の指定の様式があれば、そちらに従ってください。</t>
  </si>
  <si>
    <t>事業所の名称・現場ID</t>
  </si>
  <si>
    <t>提出日（年齢の基準日）</t>
  </si>
  <si>
    <t>所長名</t>
  </si>
  <si>
    <t xml:space="preserve">　　　　　　　殿</t>
  </si>
  <si>
    <t>作成日</t>
  </si>
  <si>
    <t>一次会社名・事業者ID</t>
  </si>
  <si>
    <t>（　次）会社名・事業者ID</t>
  </si>
  <si>
    <t>本書面に記載した内容を、作業員名簿として、安全衛生管理と労働災害が起きたときの緊急連絡・対応のために元請負業者に示すことについて、記載者本人は同意しています。</t>
  </si>
  <si>
    <t>※記号：現＝現場代理人　主＝主任技術者　職＝職長　安＝安全衛生責任者　作＝作業主任者　女＝女性作業員　未＝18歳未満の作業員　能＝能力向上教育　再＝危険有害業務・再発防止教育　習＝外国人技能実習生　就＝外国人建設就労者　1特＝1号特定技能外国人</t>
  </si>
  <si>
    <t>No.</t>
  </si>
  <si>
    <t>氏名</t>
  </si>
  <si>
    <t>ふりがな</t>
  </si>
  <si>
    <t>職種</t>
  </si>
  <si>
    <t>※</t>
  </si>
  <si>
    <t>生年月日</t>
  </si>
  <si>
    <t>年齢</t>
  </si>
  <si>
    <t>雇入年月日</t>
  </si>
  <si>
    <t>経験年数</t>
  </si>
  <si>
    <t>血液型</t>
  </si>
  <si>
    <t>家族連絡先（TEL）</t>
  </si>
  <si>
    <t>最近の健康診断日</t>
  </si>
  <si>
    <t>健康保険</t>
  </si>
  <si>
    <t>年金保険</t>
  </si>
  <si>
    <t>雇用保険（番号下4けた）</t>
  </si>
  <si>
    <t>退職金共済</t>
  </si>
  <si>
    <t>教育・資格・免許</t>
  </si>
  <si>
    <t>入場年月日</t>
  </si>
  <si>
    <t>受入教育の実施日</t>
  </si>
  <si>
    <t>確認（自動）</t>
  </si>
  <si>
    <t>人数と確かめること（自動）</t>
  </si>
  <si>
    <t>名簿の人数</t>
  </si>
  <si>
    <t>18歳未満</t>
  </si>
  <si>
    <t>65歳以上</t>
  </si>
  <si>
    <t>確認の表示がある人</t>
  </si>
  <si>
    <t>健康保険：健康保険の名称（健康保険組合・協会けんぽ・建設国保・国民健康保険）を書きます。加入しておらず後期高齢者であるなどで国民健康保険の適用除外のときは「適用除外」。年金保険：厚生年金・国民年金など。年金の受給者は「受給者」。雇用保険：被保険者番号の下4けた。日雇労働被保険者は「日雇保険」、事業主などで適用除外のときは「適用除外」。</t>
  </si>
  <si>
    <t>教育：雇入時教育・職長教育・特別教育の名前を書きます。資格：技能講習・免許のほか、登録基幹技能者や施工管理技士なども書きます。事業者・技能者が建設キャリアアップシステムに登録しているときは、事業者ID・現場IDと、氏名の欄に技能者IDも書きます。</t>
  </si>
  <si>
    <t>株式会社サンプル建設 〇〇ビル新築工事作業所（現場ID：00000000000000）</t>
  </si>
  <si>
    <t>佐藤 一郎 殿</t>
  </si>
  <si>
    <t>株式会社サンプル工業（事業者ID：00000000000000）</t>
  </si>
  <si>
    <t>（一次の自社分）</t>
  </si>
  <si>
    <t>山田 太郎</t>
  </si>
  <si>
    <t>ヤマダ タロウ</t>
  </si>
  <si>
    <t>内装工</t>
  </si>
  <si>
    <t>職・安</t>
  </si>
  <si>
    <t>21年</t>
  </si>
  <si>
    <t>A</t>
  </si>
  <si>
    <t>03-0000-0001</t>
  </si>
  <si>
    <t>協会けんぽ</t>
  </si>
  <si>
    <t>厚生年金</t>
  </si>
  <si>
    <t>1234</t>
  </si>
  <si>
    <t>建退共</t>
  </si>
  <si>
    <t>雇入時教育・職長教育／足場の組立て等作業主任者</t>
  </si>
  <si>
    <t>鈴木 次郎</t>
  </si>
  <si>
    <t>スズキ ジロウ</t>
  </si>
  <si>
    <t>ボード工</t>
  </si>
  <si>
    <t>14年</t>
  </si>
  <si>
    <t>O</t>
  </si>
  <si>
    <t>03-0000-0002</t>
  </si>
  <si>
    <t>2345</t>
  </si>
  <si>
    <t>雇入時教育・研削といしの取替え等の特別教育</t>
  </si>
  <si>
    <t>佐藤 花子</t>
  </si>
  <si>
    <t>サトウ ハナコ</t>
  </si>
  <si>
    <t>クロス工</t>
  </si>
  <si>
    <t>女</t>
  </si>
  <si>
    <t>8年</t>
  </si>
  <si>
    <t>B</t>
  </si>
  <si>
    <t>03-0000-0003</t>
  </si>
  <si>
    <t>〇〇健康保険組合</t>
  </si>
  <si>
    <t>3456</t>
  </si>
  <si>
    <t>雇入時教育</t>
  </si>
  <si>
    <t>田中 一郎</t>
  </si>
  <si>
    <t>タナカ イチロウ</t>
  </si>
  <si>
    <t>40年</t>
  </si>
  <si>
    <t>03-0000-0004</t>
  </si>
  <si>
    <t>受給者</t>
  </si>
  <si>
    <t>4567</t>
  </si>
  <si>
    <t>雇入時教育・職長教育</t>
  </si>
  <si>
    <t>高橋 翔</t>
  </si>
  <si>
    <t>タカハシ ショウ</t>
  </si>
  <si>
    <t>内装工見習</t>
  </si>
  <si>
    <t>未</t>
  </si>
  <si>
    <t>1年未満</t>
  </si>
  <si>
    <t>AB</t>
  </si>
  <si>
    <t>03-0000-0005</t>
  </si>
  <si>
    <t>5678</t>
  </si>
  <si>
    <t>伊藤 健</t>
  </si>
  <si>
    <t>イトウ ケン</t>
  </si>
  <si>
    <t>内装工（一人親方）</t>
  </si>
  <si>
    <t>―（一人親方）</t>
  </si>
  <si>
    <t>18年</t>
  </si>
  <si>
    <t>03-0000-0006</t>
  </si>
  <si>
    <t>建設国保</t>
  </si>
  <si>
    <t>国民年金</t>
  </si>
  <si>
    <t>適用除外</t>
  </si>
  <si>
    <t>無</t>
  </si>
  <si>
    <t>雇入時教育相当の教育（送り出し教育）</t>
  </si>
  <si>
    <t>作業員名簿（全建統一様式第5号の項目）</t>
  </si>
  <si>
    <t>配布元</t>
  </si>
  <si>
    <t>安全書類フクロウ（FUKULO／合同会社商陣） https://anzen.fukulo.com/templates/</t>
  </si>
  <si>
    <t>シート構成</t>
  </si>
  <si>
    <t>「記入用」（空欄）・「記入例」（書き方の見本）・「説明」の3枚です。</t>
  </si>
  <si>
    <t>使い方</t>
  </si>
  <si>
    <t>上の欄に事業所の名称・所長名・会社名と提出日を入れます。表には1人1行で、氏名・職種・生年月日・健康診断日・保険・教育と資格・入場年月日を書きます。年齢と確認の列は自動で出ます。人が増えたら行を書き足し、提出日を直して出し直します。</t>
  </si>
  <si>
    <t>判定の付け方</t>
  </si>
  <si>
    <t>「確認（自動）」の列は、上から順に1つだけ表示します。18歳未満なら「就業制限の業務に就かせない」、健康診断日が空欄なら「健診日が空欄」、提出日から数えて健康診断から12か月以上たっていれば「健診から1年以上」、65歳以上なら「元請の決まりを確かめる」と出ます。表示が出た人は、出す前に会社と本人で確かめます。</t>
  </si>
  <si>
    <t>自社に合わせて直すなら</t>
  </si>
  <si>
    <t>元請が現住所・血圧・特殊健康診断日などの欄を求めるときは、列を挿入して足してください。行が足りないときは、表の途中で行を挿入すると、下の人数の数式も広がります。</t>
  </si>
  <si>
    <t>気をつけること</t>
  </si>
  <si>
    <t>年齢と確認の列（数式）は上書きしないでください。記入例の人名・電話番号・日付はすべて架空です。名簿は個人情報なので、渡す相手と保管の場所を決めておきます。</t>
  </si>
  <si>
    <t>ご利用にあたっての注意</t>
  </si>
  <si>
    <t>無料でお使いいただけます。社内での利用・改変・印刷は自由です。この様式そのものの再配布・販売はご遠慮ください。記入例の会社名・人名・日付・数値はすべて架空です。元請の指定の様式がある場合は、そちらに従ってください。提出は元請・各窓口の最新の様式と決まりで確かめてください。</t>
  </si>
  <si>
    <t>関係する法令等</t>
  </si>
  <si>
    <t>建設業法施行規則 第14条の2 第1項第2号チ（施工体制台帳に書く、建設工事に従事する者の氏名・生年月日・年齢・職種・社会保険の加入等の状況・中小企業退職金共済の被共済者か否か・安全衛生に関する教育の内容・資格） https://laws.e-gov.go.jp/law/324M50004000014 ／労働安全衛生規則 第44条（定期健康診断は1年以内ごとに1回） https://laws.e-gov.go.jp/law/347M50002000032 ／労働基準法 第62条（18歳未満の危険有害業務の就業制限） https://laws.e-gov.go.jp/law/322AC0000000049</t>
  </si>
  <si>
    <t>更新日</t>
  </si>
  <si>
    <t>2026年10月18日</t>
  </si>
  <si>
    <t>安全書類フクロウについて</t>
  </si>
  <si>
    <t>作業員名簿・再下請負通知書・工事安全衛生計画書など、元請に出す安全書類を記入例つきの無料Excelと解説でまとめた専門サイトです。 https://anzen.fukulo.com/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</si>
</sst>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color rgb="FF4B5563"/>
      <sz val="9"/>
    </font>
    <font>
      <b/>
      <sz val="10"/>
    </font>
    <font>
      <sz val="10"/>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0" xfId="0" applyFont="1" applyAlignment="1">
      <alignment vertical="center"/>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workbookViewId="0" showGridLines="0"/>
  </sheetViews>
  <sheetFormatPr defaultRowHeight="15" outlineLevelRow="0" outlineLevelCol="0" x14ac:dyDescent="55"/>
  <cols>
    <col min="1" max="1" width="5" customWidth="1"/>
    <col min="2" max="3" width="12" customWidth="1"/>
    <col min="5" max="5" width="7" customWidth="1"/>
    <col min="6" max="6" width="11" customWidth="1"/>
    <col min="7" max="7" width="6" customWidth="1"/>
    <col min="8" max="8" width="11" customWidth="1"/>
    <col min="9" max="9" width="7" customWidth="1"/>
    <col min="10" max="10" width="6" customWidth="1"/>
    <col min="11" max="11" width="14" customWidth="1"/>
    <col min="12" max="12" width="11" customWidth="1"/>
    <col min="13" max="13" width="14" customWidth="1"/>
    <col min="14" max="15" width="10" customWidth="1"/>
    <col min="17" max="17" width="22" customWidth="1"/>
    <col min="18" max="19" width="11" customWidth="1"/>
    <col min="20" max="20" width="24" customWidth="1"/>
  </cols>
  <sheetData>
    <row r="1" ht="28" customHeight="1" spans="1:20" x14ac:dyDescent="0.25">
      <c r="A1" s="1" t="s">
        <v>0</v>
      </c>
      <c r="B1" s="1"/>
      <c r="C1" s="1"/>
      <c r="D1" s="1"/>
      <c r="E1" s="1"/>
      <c r="F1" s="1"/>
      <c r="G1" s="1"/>
      <c r="H1" s="1"/>
      <c r="I1" s="1"/>
      <c r="J1" s="1"/>
      <c r="K1" s="1"/>
      <c r="L1" s="1"/>
      <c r="M1" s="1"/>
      <c r="N1" s="1"/>
      <c r="O1" s="1"/>
      <c r="P1" s="1"/>
      <c r="Q1" s="1"/>
      <c r="R1" s="1"/>
      <c r="S1" s="1"/>
      <c r="T1" s="1"/>
    </row>
    <row r="2" ht="20" customHeight="1" spans="1:20" x14ac:dyDescent="0.25">
      <c r="A2" s="2" t="s">
        <v>1</v>
      </c>
      <c r="B2" s="2"/>
      <c r="C2" s="2"/>
      <c r="D2" s="2"/>
      <c r="E2" s="2"/>
      <c r="F2" s="2"/>
      <c r="G2" s="2"/>
      <c r="H2" s="2"/>
      <c r="I2" s="2"/>
      <c r="J2" s="2"/>
      <c r="K2" s="2"/>
      <c r="L2" s="2"/>
      <c r="M2" s="2"/>
      <c r="N2" s="2"/>
      <c r="O2" s="2"/>
      <c r="P2" s="2"/>
      <c r="Q2" s="2"/>
      <c r="R2" s="2"/>
      <c r="S2" s="2"/>
      <c r="T2" s="2"/>
    </row>
    <row r="3" ht="20" customHeight="1" spans="1:20" x14ac:dyDescent="0.25">
      <c r="A3" s="3" t="s">
        <v>2</v>
      </c>
      <c r="B3" s="4"/>
      <c r="C3" s="4"/>
      <c r="D3" s="4"/>
      <c r="E3" s="4"/>
      <c r="F3" s="4"/>
      <c r="G3" s="4"/>
      <c r="H3" s="4"/>
      <c r="I3" s="4"/>
      <c r="J3" s="4"/>
      <c r="K3" s="3" t="s">
        <v>3</v>
      </c>
      <c r="L3" s="4"/>
      <c r="M3" s="4"/>
      <c r="N3" s="4"/>
      <c r="O3" s="4"/>
      <c r="P3" s="4"/>
      <c r="Q3" s="4"/>
      <c r="R3" s="4"/>
      <c r="S3" s="4"/>
      <c r="T3" s="4"/>
    </row>
    <row r="4" ht="20" customHeight="1" spans="1:20" x14ac:dyDescent="0.25">
      <c r="A4" s="3" t="s">
        <v>4</v>
      </c>
      <c r="B4" s="4" t="s">
        <v>5</v>
      </c>
      <c r="C4" s="4"/>
      <c r="D4" s="4"/>
      <c r="E4" s="4"/>
      <c r="F4" s="4"/>
      <c r="G4" s="4"/>
      <c r="H4" s="4"/>
      <c r="I4" s="4"/>
      <c r="J4" s="4"/>
      <c r="K4" s="3" t="s">
        <v>6</v>
      </c>
      <c r="L4" s="4"/>
      <c r="M4" s="4"/>
      <c r="N4" s="4"/>
      <c r="O4" s="4"/>
      <c r="P4" s="4"/>
      <c r="Q4" s="4"/>
      <c r="R4" s="4"/>
      <c r="S4" s="4"/>
      <c r="T4" s="4"/>
    </row>
    <row r="5" ht="20" customHeight="1" spans="1:20" x14ac:dyDescent="0.25">
      <c r="A5" s="3" t="s">
        <v>7</v>
      </c>
      <c r="B5" s="4"/>
      <c r="C5" s="4"/>
      <c r="D5" s="4"/>
      <c r="E5" s="4"/>
      <c r="F5" s="4"/>
      <c r="G5" s="4"/>
      <c r="H5" s="4"/>
      <c r="I5" s="4"/>
      <c r="J5" s="4"/>
      <c r="K5" s="3" t="s">
        <v>8</v>
      </c>
      <c r="L5" s="4"/>
      <c r="M5" s="4"/>
      <c r="N5" s="4"/>
      <c r="O5" s="4"/>
      <c r="P5" s="4"/>
      <c r="Q5" s="4"/>
      <c r="R5" s="4"/>
      <c r="S5" s="4"/>
      <c r="T5" s="4"/>
    </row>
    <row r="6" ht="20" customHeight="1" spans="1:20" x14ac:dyDescent="0.25">
      <c r="A6" s="2" t="s">
        <v>9</v>
      </c>
      <c r="B6" s="2"/>
      <c r="C6" s="2"/>
      <c r="D6" s="2"/>
      <c r="E6" s="2"/>
      <c r="F6" s="2"/>
      <c r="G6" s="2"/>
      <c r="H6" s="2"/>
      <c r="I6" s="2"/>
      <c r="J6" s="2"/>
      <c r="K6" s="2"/>
      <c r="L6" s="2"/>
      <c r="M6" s="2"/>
      <c r="N6" s="2"/>
      <c r="O6" s="2"/>
      <c r="P6" s="2"/>
      <c r="Q6" s="2"/>
      <c r="R6" s="2"/>
      <c r="S6" s="2"/>
      <c r="T6" s="2"/>
    </row>
    <row r="7" ht="30" customHeight="1" spans="1:20" x14ac:dyDescent="0.25">
      <c r="A7" s="2" t="s">
        <v>10</v>
      </c>
      <c r="B7" s="2"/>
      <c r="C7" s="2"/>
      <c r="D7" s="2"/>
      <c r="E7" s="2"/>
      <c r="F7" s="2"/>
      <c r="G7" s="2"/>
      <c r="H7" s="2"/>
      <c r="I7" s="2"/>
      <c r="J7" s="2"/>
      <c r="K7" s="2"/>
      <c r="L7" s="2"/>
      <c r="M7" s="2"/>
      <c r="N7" s="2"/>
      <c r="O7" s="2"/>
      <c r="P7" s="2"/>
      <c r="Q7" s="2"/>
      <c r="R7" s="2"/>
      <c r="S7" s="2"/>
      <c r="T7" s="2"/>
    </row>
    <row r="8" ht="20" customHeight="1" spans="1:20" x14ac:dyDescent="0.25">
      <c r="A8" s="5" t="s">
        <v>11</v>
      </c>
      <c r="B8" s="5" t="s">
        <v>12</v>
      </c>
      <c r="C8" s="5" t="s">
        <v>13</v>
      </c>
      <c r="D8" s="5" t="s">
        <v>14</v>
      </c>
      <c r="E8" s="5" t="s">
        <v>15</v>
      </c>
      <c r="F8" s="5" t="s">
        <v>16</v>
      </c>
      <c r="G8" s="5" t="s">
        <v>17</v>
      </c>
      <c r="H8" s="5" t="s">
        <v>18</v>
      </c>
      <c r="I8" s="5" t="s">
        <v>19</v>
      </c>
      <c r="J8" s="5" t="s">
        <v>20</v>
      </c>
      <c r="K8" s="5" t="s">
        <v>21</v>
      </c>
      <c r="L8" s="5" t="s">
        <v>22</v>
      </c>
      <c r="M8" s="5" t="s">
        <v>23</v>
      </c>
      <c r="N8" s="5" t="s">
        <v>24</v>
      </c>
      <c r="O8" s="5" t="s">
        <v>25</v>
      </c>
      <c r="P8" s="5" t="s">
        <v>26</v>
      </c>
      <c r="Q8" s="5" t="s">
        <v>27</v>
      </c>
      <c r="R8" s="5" t="s">
        <v>28</v>
      </c>
      <c r="S8" s="5" t="s">
        <v>29</v>
      </c>
      <c r="T8" s="5" t="s">
        <v>30</v>
      </c>
    </row>
    <row r="9" ht="20" customHeight="1" spans="1:20" x14ac:dyDescent="0.25">
      <c r="A9" s="6">
        <v>1</v>
      </c>
      <c r="B9" s="4"/>
      <c r="C9" s="4"/>
      <c r="D9" s="4"/>
      <c r="E9" s="4"/>
      <c r="F9" s="4"/>
      <c r="G9" s="6">
        <f>IF(OR(F9="",$L$3=""),"",IFERROR(DATEDIF(F9,$L$3,"Y"),""))</f>
      </c>
      <c r="H9" s="4"/>
      <c r="I9" s="4"/>
      <c r="J9" s="4"/>
      <c r="K9" s="4"/>
      <c r="L9" s="4"/>
      <c r="M9" s="4"/>
      <c r="N9" s="4"/>
      <c r="O9" s="4"/>
      <c r="P9" s="4"/>
      <c r="Q9" s="4"/>
      <c r="R9" s="4"/>
      <c r="S9" s="4"/>
      <c r="T9" s="7">
        <f>IF(B9="","",IF(AND(G9&lt;&gt;"",G9&lt;18),"18歳未満：就業制限の業務に就かせない",IF(L9="","健診日が空欄",IF(IFERROR(DATEDIF(L9,$L$3,"M"),0)&gt;=12,"健診から1年以上：受診日を確かめる",IF(AND(G9&lt;&gt;"",G9&gt;=65),"65歳以上：元請の決まりを確かめる","")))))</f>
      </c>
    </row>
    <row r="10" ht="20" customHeight="1" spans="1:20" x14ac:dyDescent="0.25">
      <c r="A10" s="6">
        <v>2</v>
      </c>
      <c r="B10" s="4"/>
      <c r="C10" s="4"/>
      <c r="D10" s="4"/>
      <c r="E10" s="4"/>
      <c r="F10" s="4"/>
      <c r="G10" s="6">
        <f>IF(OR(F10="",$L$3=""),"",IFERROR(DATEDIF(F10,$L$3,"Y"),""))</f>
      </c>
      <c r="H10" s="4"/>
      <c r="I10" s="4"/>
      <c r="J10" s="4"/>
      <c r="K10" s="4"/>
      <c r="L10" s="4"/>
      <c r="M10" s="4"/>
      <c r="N10" s="4"/>
      <c r="O10" s="4"/>
      <c r="P10" s="4"/>
      <c r="Q10" s="4"/>
      <c r="R10" s="4"/>
      <c r="S10" s="4"/>
      <c r="T10" s="7">
        <f>IF(B10="","",IF(AND(G10&lt;&gt;"",G10&lt;18),"18歳未満：就業制限の業務に就かせない",IF(L10="","健診日が空欄",IF(IFERROR(DATEDIF(L10,$L$3,"M"),0)&gt;=12,"健診から1年以上：受診日を確かめる",IF(AND(G10&lt;&gt;"",G10&gt;=65),"65歳以上：元請の決まりを確かめる","")))))</f>
      </c>
    </row>
    <row r="11" ht="20" customHeight="1" spans="1:20" x14ac:dyDescent="0.25">
      <c r="A11" s="6">
        <v>3</v>
      </c>
      <c r="B11" s="4"/>
      <c r="C11" s="4"/>
      <c r="D11" s="4"/>
      <c r="E11" s="4"/>
      <c r="F11" s="4"/>
      <c r="G11" s="6">
        <f>IF(OR(F11="",$L$3=""),"",IFERROR(DATEDIF(F11,$L$3,"Y"),""))</f>
      </c>
      <c r="H11" s="4"/>
      <c r="I11" s="4"/>
      <c r="J11" s="4"/>
      <c r="K11" s="4"/>
      <c r="L11" s="4"/>
      <c r="M11" s="4"/>
      <c r="N11" s="4"/>
      <c r="O11" s="4"/>
      <c r="P11" s="4"/>
      <c r="Q11" s="4"/>
      <c r="R11" s="4"/>
      <c r="S11" s="4"/>
      <c r="T11" s="7">
        <f>IF(B11="","",IF(AND(G11&lt;&gt;"",G11&lt;18),"18歳未満：就業制限の業務に就かせない",IF(L11="","健診日が空欄",IF(IFERROR(DATEDIF(L11,$L$3,"M"),0)&gt;=12,"健診から1年以上：受診日を確かめる",IF(AND(G11&lt;&gt;"",G11&gt;=65),"65歳以上：元請の決まりを確かめる","")))))</f>
      </c>
    </row>
    <row r="12" ht="20" customHeight="1" spans="1:20" x14ac:dyDescent="0.25">
      <c r="A12" s="6">
        <v>4</v>
      </c>
      <c r="B12" s="4"/>
      <c r="C12" s="4"/>
      <c r="D12" s="4"/>
      <c r="E12" s="4"/>
      <c r="F12" s="4"/>
      <c r="G12" s="6">
        <f>IF(OR(F12="",$L$3=""),"",IFERROR(DATEDIF(F12,$L$3,"Y"),""))</f>
      </c>
      <c r="H12" s="4"/>
      <c r="I12" s="4"/>
      <c r="J12" s="4"/>
      <c r="K12" s="4"/>
      <c r="L12" s="4"/>
      <c r="M12" s="4"/>
      <c r="N12" s="4"/>
      <c r="O12" s="4"/>
      <c r="P12" s="4"/>
      <c r="Q12" s="4"/>
      <c r="R12" s="4"/>
      <c r="S12" s="4"/>
      <c r="T12" s="7">
        <f>IF(B12="","",IF(AND(G12&lt;&gt;"",G12&lt;18),"18歳未満：就業制限の業務に就かせない",IF(L12="","健診日が空欄",IF(IFERROR(DATEDIF(L12,$L$3,"M"),0)&gt;=12,"健診から1年以上：受診日を確かめる",IF(AND(G12&lt;&gt;"",G12&gt;=65),"65歳以上：元請の決まりを確かめる","")))))</f>
      </c>
    </row>
    <row r="13" ht="20" customHeight="1" spans="1:20" x14ac:dyDescent="0.25">
      <c r="A13" s="6">
        <v>5</v>
      </c>
      <c r="B13" s="4"/>
      <c r="C13" s="4"/>
      <c r="D13" s="4"/>
      <c r="E13" s="4"/>
      <c r="F13" s="4"/>
      <c r="G13" s="6">
        <f>IF(OR(F13="",$L$3=""),"",IFERROR(DATEDIF(F13,$L$3,"Y"),""))</f>
      </c>
      <c r="H13" s="4"/>
      <c r="I13" s="4"/>
      <c r="J13" s="4"/>
      <c r="K13" s="4"/>
      <c r="L13" s="4"/>
      <c r="M13" s="4"/>
      <c r="N13" s="4"/>
      <c r="O13" s="4"/>
      <c r="P13" s="4"/>
      <c r="Q13" s="4"/>
      <c r="R13" s="4"/>
      <c r="S13" s="4"/>
      <c r="T13" s="7">
        <f>IF(B13="","",IF(AND(G13&lt;&gt;"",G13&lt;18),"18歳未満：就業制限の業務に就かせない",IF(L13="","健診日が空欄",IF(IFERROR(DATEDIF(L13,$L$3,"M"),0)&gt;=12,"健診から1年以上：受診日を確かめる",IF(AND(G13&lt;&gt;"",G13&gt;=65),"65歳以上：元請の決まりを確かめる","")))))</f>
      </c>
    </row>
    <row r="14" ht="20" customHeight="1" spans="1:20" x14ac:dyDescent="0.25">
      <c r="A14" s="6">
        <v>6</v>
      </c>
      <c r="B14" s="4"/>
      <c r="C14" s="4"/>
      <c r="D14" s="4"/>
      <c r="E14" s="4"/>
      <c r="F14" s="4"/>
      <c r="G14" s="6">
        <f>IF(OR(F14="",$L$3=""),"",IFERROR(DATEDIF(F14,$L$3,"Y"),""))</f>
      </c>
      <c r="H14" s="4"/>
      <c r="I14" s="4"/>
      <c r="J14" s="4"/>
      <c r="K14" s="4"/>
      <c r="L14" s="4"/>
      <c r="M14" s="4"/>
      <c r="N14" s="4"/>
      <c r="O14" s="4"/>
      <c r="P14" s="4"/>
      <c r="Q14" s="4"/>
      <c r="R14" s="4"/>
      <c r="S14" s="4"/>
      <c r="T14" s="7">
        <f>IF(B14="","",IF(AND(G14&lt;&gt;"",G14&lt;18),"18歳未満：就業制限の業務に就かせない",IF(L14="","健診日が空欄",IF(IFERROR(DATEDIF(L14,$L$3,"M"),0)&gt;=12,"健診から1年以上：受診日を確かめる",IF(AND(G14&lt;&gt;"",G14&gt;=65),"65歳以上：元請の決まりを確かめる","")))))</f>
      </c>
    </row>
    <row r="15" ht="20" customHeight="1" spans="1:20" x14ac:dyDescent="0.25">
      <c r="A15" s="6">
        <v>7</v>
      </c>
      <c r="B15" s="4"/>
      <c r="C15" s="4"/>
      <c r="D15" s="4"/>
      <c r="E15" s="4"/>
      <c r="F15" s="4"/>
      <c r="G15" s="6">
        <f>IF(OR(F15="",$L$3=""),"",IFERROR(DATEDIF(F15,$L$3,"Y"),""))</f>
      </c>
      <c r="H15" s="4"/>
      <c r="I15" s="4"/>
      <c r="J15" s="4"/>
      <c r="K15" s="4"/>
      <c r="L15" s="4"/>
      <c r="M15" s="4"/>
      <c r="N15" s="4"/>
      <c r="O15" s="4"/>
      <c r="P15" s="4"/>
      <c r="Q15" s="4"/>
      <c r="R15" s="4"/>
      <c r="S15" s="4"/>
      <c r="T15" s="7">
        <f>IF(B15="","",IF(AND(G15&lt;&gt;"",G15&lt;18),"18歳未満：就業制限の業務に就かせない",IF(L15="","健診日が空欄",IF(IFERROR(DATEDIF(L15,$L$3,"M"),0)&gt;=12,"健診から1年以上：受診日を確かめる",IF(AND(G15&lt;&gt;"",G15&gt;=65),"65歳以上：元請の決まりを確かめる","")))))</f>
      </c>
    </row>
    <row r="16" ht="20" customHeight="1" spans="1:20" x14ac:dyDescent="0.25">
      <c r="A16" s="6">
        <v>8</v>
      </c>
      <c r="B16" s="4"/>
      <c r="C16" s="4"/>
      <c r="D16" s="4"/>
      <c r="E16" s="4"/>
      <c r="F16" s="4"/>
      <c r="G16" s="6">
        <f>IF(OR(F16="",$L$3=""),"",IFERROR(DATEDIF(F16,$L$3,"Y"),""))</f>
      </c>
      <c r="H16" s="4"/>
      <c r="I16" s="4"/>
      <c r="J16" s="4"/>
      <c r="K16" s="4"/>
      <c r="L16" s="4"/>
      <c r="M16" s="4"/>
      <c r="N16" s="4"/>
      <c r="O16" s="4"/>
      <c r="P16" s="4"/>
      <c r="Q16" s="4"/>
      <c r="R16" s="4"/>
      <c r="S16" s="4"/>
      <c r="T16" s="7">
        <f>IF(B16="","",IF(AND(G16&lt;&gt;"",G16&lt;18),"18歳未満：就業制限の業務に就かせない",IF(L16="","健診日が空欄",IF(IFERROR(DATEDIF(L16,$L$3,"M"),0)&gt;=12,"健診から1年以上：受診日を確かめる",IF(AND(G16&lt;&gt;"",G16&gt;=65),"65歳以上：元請の決まりを確かめる","")))))</f>
      </c>
    </row>
    <row r="17" ht="20" customHeight="1" spans="1:20" x14ac:dyDescent="0.25">
      <c r="A17" s="6">
        <v>9</v>
      </c>
      <c r="B17" s="4"/>
      <c r="C17" s="4"/>
      <c r="D17" s="4"/>
      <c r="E17" s="4"/>
      <c r="F17" s="4"/>
      <c r="G17" s="6">
        <f>IF(OR(F17="",$L$3=""),"",IFERROR(DATEDIF(F17,$L$3,"Y"),""))</f>
      </c>
      <c r="H17" s="4"/>
      <c r="I17" s="4"/>
      <c r="J17" s="4"/>
      <c r="K17" s="4"/>
      <c r="L17" s="4"/>
      <c r="M17" s="4"/>
      <c r="N17" s="4"/>
      <c r="O17" s="4"/>
      <c r="P17" s="4"/>
      <c r="Q17" s="4"/>
      <c r="R17" s="4"/>
      <c r="S17" s="4"/>
      <c r="T17" s="7">
        <f>IF(B17="","",IF(AND(G17&lt;&gt;"",G17&lt;18),"18歳未満：就業制限の業務に就かせない",IF(L17="","健診日が空欄",IF(IFERROR(DATEDIF(L17,$L$3,"M"),0)&gt;=12,"健診から1年以上：受診日を確かめる",IF(AND(G17&lt;&gt;"",G17&gt;=65),"65歳以上：元請の決まりを確かめる","")))))</f>
      </c>
    </row>
    <row r="18" ht="20" customHeight="1" spans="1:20" x14ac:dyDescent="0.25">
      <c r="A18" s="6">
        <v>10</v>
      </c>
      <c r="B18" s="4"/>
      <c r="C18" s="4"/>
      <c r="D18" s="4"/>
      <c r="E18" s="4"/>
      <c r="F18" s="4"/>
      <c r="G18" s="6">
        <f>IF(OR(F18="",$L$3=""),"",IFERROR(DATEDIF(F18,$L$3,"Y"),""))</f>
      </c>
      <c r="H18" s="4"/>
      <c r="I18" s="4"/>
      <c r="J18" s="4"/>
      <c r="K18" s="4"/>
      <c r="L18" s="4"/>
      <c r="M18" s="4"/>
      <c r="N18" s="4"/>
      <c r="O18" s="4"/>
      <c r="P18" s="4"/>
      <c r="Q18" s="4"/>
      <c r="R18" s="4"/>
      <c r="S18" s="4"/>
      <c r="T18" s="7">
        <f>IF(B18="","",IF(AND(G18&lt;&gt;"",G18&lt;18),"18歳未満：就業制限の業務に就かせない",IF(L18="","健診日が空欄",IF(IFERROR(DATEDIF(L18,$L$3,"M"),0)&gt;=12,"健診から1年以上：受診日を確かめる",IF(AND(G18&lt;&gt;"",G18&gt;=65),"65歳以上：元請の決まりを確かめる","")))))</f>
      </c>
    </row>
    <row r="19" ht="20" customHeight="1" spans="1:20" x14ac:dyDescent="0.25">
      <c r="A19" s="6">
        <v>11</v>
      </c>
      <c r="B19" s="4"/>
      <c r="C19" s="4"/>
      <c r="D19" s="4"/>
      <c r="E19" s="4"/>
      <c r="F19" s="4"/>
      <c r="G19" s="6">
        <f>IF(OR(F19="",$L$3=""),"",IFERROR(DATEDIF(F19,$L$3,"Y"),""))</f>
      </c>
      <c r="H19" s="4"/>
      <c r="I19" s="4"/>
      <c r="J19" s="4"/>
      <c r="K19" s="4"/>
      <c r="L19" s="4"/>
      <c r="M19" s="4"/>
      <c r="N19" s="4"/>
      <c r="O19" s="4"/>
      <c r="P19" s="4"/>
      <c r="Q19" s="4"/>
      <c r="R19" s="4"/>
      <c r="S19" s="4"/>
      <c r="T19" s="7">
        <f>IF(B19="","",IF(AND(G19&lt;&gt;"",G19&lt;18),"18歳未満：就業制限の業務に就かせない",IF(L19="","健診日が空欄",IF(IFERROR(DATEDIF(L19,$L$3,"M"),0)&gt;=12,"健診から1年以上：受診日を確かめる",IF(AND(G19&lt;&gt;"",G19&gt;=65),"65歳以上：元請の決まりを確かめる","")))))</f>
      </c>
    </row>
    <row r="20" ht="20" customHeight="1" spans="1:20" x14ac:dyDescent="0.25">
      <c r="A20" s="6">
        <v>12</v>
      </c>
      <c r="B20" s="4"/>
      <c r="C20" s="4"/>
      <c r="D20" s="4"/>
      <c r="E20" s="4"/>
      <c r="F20" s="4"/>
      <c r="G20" s="6">
        <f>IF(OR(F20="",$L$3=""),"",IFERROR(DATEDIF(F20,$L$3,"Y"),""))</f>
      </c>
      <c r="H20" s="4"/>
      <c r="I20" s="4"/>
      <c r="J20" s="4"/>
      <c r="K20" s="4"/>
      <c r="L20" s="4"/>
      <c r="M20" s="4"/>
      <c r="N20" s="4"/>
      <c r="O20" s="4"/>
      <c r="P20" s="4"/>
      <c r="Q20" s="4"/>
      <c r="R20" s="4"/>
      <c r="S20" s="4"/>
      <c r="T20" s="7">
        <f>IF(B20="","",IF(AND(G20&lt;&gt;"",G20&lt;18),"18歳未満：就業制限の業務に就かせない",IF(L20="","健診日が空欄",IF(IFERROR(DATEDIF(L20,$L$3,"M"),0)&gt;=12,"健診から1年以上：受診日を確かめる",IF(AND(G20&lt;&gt;"",G20&gt;=65),"65歳以上：元請の決まりを確かめる","")))))</f>
      </c>
    </row>
    <row r="21" ht="20" customHeight="1" spans="1:20" x14ac:dyDescent="0.25">
      <c r="A21" s="6">
        <v>13</v>
      </c>
      <c r="B21" s="4"/>
      <c r="C21" s="4"/>
      <c r="D21" s="4"/>
      <c r="E21" s="4"/>
      <c r="F21" s="4"/>
      <c r="G21" s="6">
        <f>IF(OR(F21="",$L$3=""),"",IFERROR(DATEDIF(F21,$L$3,"Y"),""))</f>
      </c>
      <c r="H21" s="4"/>
      <c r="I21" s="4"/>
      <c r="J21" s="4"/>
      <c r="K21" s="4"/>
      <c r="L21" s="4"/>
      <c r="M21" s="4"/>
      <c r="N21" s="4"/>
      <c r="O21" s="4"/>
      <c r="P21" s="4"/>
      <c r="Q21" s="4"/>
      <c r="R21" s="4"/>
      <c r="S21" s="4"/>
      <c r="T21" s="7">
        <f>IF(B21="","",IF(AND(G21&lt;&gt;"",G21&lt;18),"18歳未満：就業制限の業務に就かせない",IF(L21="","健診日が空欄",IF(IFERROR(DATEDIF(L21,$L$3,"M"),0)&gt;=12,"健診から1年以上：受診日を確かめる",IF(AND(G21&lt;&gt;"",G21&gt;=65),"65歳以上：元請の決まりを確かめる","")))))</f>
      </c>
    </row>
    <row r="22" ht="20" customHeight="1" spans="1:20" x14ac:dyDescent="0.25">
      <c r="A22" s="6">
        <v>14</v>
      </c>
      <c r="B22" s="4"/>
      <c r="C22" s="4"/>
      <c r="D22" s="4"/>
      <c r="E22" s="4"/>
      <c r="F22" s="4"/>
      <c r="G22" s="6">
        <f>IF(OR(F22="",$L$3=""),"",IFERROR(DATEDIF(F22,$L$3,"Y"),""))</f>
      </c>
      <c r="H22" s="4"/>
      <c r="I22" s="4"/>
      <c r="J22" s="4"/>
      <c r="K22" s="4"/>
      <c r="L22" s="4"/>
      <c r="M22" s="4"/>
      <c r="N22" s="4"/>
      <c r="O22" s="4"/>
      <c r="P22" s="4"/>
      <c r="Q22" s="4"/>
      <c r="R22" s="4"/>
      <c r="S22" s="4"/>
      <c r="T22" s="7">
        <f>IF(B22="","",IF(AND(G22&lt;&gt;"",G22&lt;18),"18歳未満：就業制限の業務に就かせない",IF(L22="","健診日が空欄",IF(IFERROR(DATEDIF(L22,$L$3,"M"),0)&gt;=12,"健診から1年以上：受診日を確かめる",IF(AND(G22&lt;&gt;"",G22&gt;=65),"65歳以上：元請の決まりを確かめる","")))))</f>
      </c>
    </row>
    <row r="23" ht="20" customHeight="1" spans="1:20" x14ac:dyDescent="0.25">
      <c r="A23" s="6">
        <v>15</v>
      </c>
      <c r="B23" s="4"/>
      <c r="C23" s="4"/>
      <c r="D23" s="4"/>
      <c r="E23" s="4"/>
      <c r="F23" s="4"/>
      <c r="G23" s="6">
        <f>IF(OR(F23="",$L$3=""),"",IFERROR(DATEDIF(F23,$L$3,"Y"),""))</f>
      </c>
      <c r="H23" s="4"/>
      <c r="I23" s="4"/>
      <c r="J23" s="4"/>
      <c r="K23" s="4"/>
      <c r="L23" s="4"/>
      <c r="M23" s="4"/>
      <c r="N23" s="4"/>
      <c r="O23" s="4"/>
      <c r="P23" s="4"/>
      <c r="Q23" s="4"/>
      <c r="R23" s="4"/>
      <c r="S23" s="4"/>
      <c r="T23" s="7">
        <f>IF(B23="","",IF(AND(G23&lt;&gt;"",G23&lt;18),"18歳未満：就業制限の業務に就かせない",IF(L23="","健診日が空欄",IF(IFERROR(DATEDIF(L23,$L$3,"M"),0)&gt;=12,"健診から1年以上：受診日を確かめる",IF(AND(G23&lt;&gt;"",G23&gt;=65),"65歳以上：元請の決まりを確かめる","")))))</f>
      </c>
    </row>
    <row r="24" ht="20" customHeight="1" x14ac:dyDescent="0.25"/>
    <row r="25" ht="20" customHeight="1" spans="1:20" x14ac:dyDescent="0.25">
      <c r="A25" s="8" t="s">
        <v>31</v>
      </c>
      <c r="B25" s="8"/>
      <c r="C25" s="8"/>
      <c r="D25" s="8"/>
      <c r="E25" s="8"/>
      <c r="F25" s="8"/>
      <c r="G25" s="8"/>
      <c r="H25" s="8"/>
      <c r="I25" s="8"/>
      <c r="J25" s="8"/>
      <c r="K25" s="8"/>
      <c r="L25" s="8"/>
      <c r="M25" s="8"/>
      <c r="N25" s="8"/>
      <c r="O25" s="8"/>
      <c r="P25" s="8"/>
      <c r="Q25" s="8"/>
      <c r="R25" s="8"/>
      <c r="S25" s="8"/>
      <c r="T25" s="8"/>
    </row>
    <row r="26" ht="20" customHeight="1" spans="1:14" x14ac:dyDescent="0.25">
      <c r="A26" s="3" t="s">
        <v>32</v>
      </c>
      <c r="B26" s="3"/>
      <c r="C26" s="3"/>
      <c r="D26" s="6">
        <f>COUNTA(B9:B23)</f>
        <v>0</v>
      </c>
      <c r="E26" s="3" t="s">
        <v>33</v>
      </c>
      <c r="F26" s="3"/>
      <c r="G26" s="6">
        <f>COUNTIF(G9:G23,"&lt;18")</f>
        <v>0</v>
      </c>
      <c r="H26" s="3" t="s">
        <v>34</v>
      </c>
      <c r="I26" s="3"/>
      <c r="J26" s="6">
        <f>COUNTIF(G9:G23,"&gt;=65")</f>
        <v>0</v>
      </c>
      <c r="K26" s="3" t="s">
        <v>35</v>
      </c>
      <c r="L26" s="3"/>
      <c r="M26" s="3"/>
      <c r="N26" s="6">
        <f>COUNTIF(T9:T23,"?*")</f>
        <v>0</v>
      </c>
    </row>
    <row r="27" ht="45" customHeight="1" spans="1:20" x14ac:dyDescent="0.25">
      <c r="A27" s="2" t="s">
        <v>36</v>
      </c>
      <c r="B27" s="2"/>
      <c r="C27" s="2"/>
      <c r="D27" s="2"/>
      <c r="E27" s="2"/>
      <c r="F27" s="2"/>
      <c r="G27" s="2"/>
      <c r="H27" s="2"/>
      <c r="I27" s="2"/>
      <c r="J27" s="2"/>
      <c r="K27" s="2"/>
      <c r="L27" s="2"/>
      <c r="M27" s="2"/>
      <c r="N27" s="2"/>
      <c r="O27" s="2"/>
      <c r="P27" s="2"/>
      <c r="Q27" s="2"/>
      <c r="R27" s="2"/>
      <c r="S27" s="2"/>
      <c r="T27" s="2"/>
    </row>
    <row r="28" ht="30" customHeight="1" spans="1:20" x14ac:dyDescent="0.25">
      <c r="A28" s="2" t="s">
        <v>37</v>
      </c>
      <c r="B28" s="2"/>
      <c r="C28" s="2"/>
      <c r="D28" s="2"/>
      <c r="E28" s="2"/>
      <c r="F28" s="2"/>
      <c r="G28" s="2"/>
      <c r="H28" s="2"/>
      <c r="I28" s="2"/>
      <c r="J28" s="2"/>
      <c r="K28" s="2"/>
      <c r="L28" s="2"/>
      <c r="M28" s="2"/>
      <c r="N28" s="2"/>
      <c r="O28" s="2"/>
      <c r="P28" s="2"/>
      <c r="Q28" s="2"/>
      <c r="R28" s="2"/>
      <c r="S28" s="2"/>
      <c r="T28" s="2"/>
    </row>
  </sheetData>
  <mergeCells count="17">
    <mergeCell ref="A1:T1"/>
    <mergeCell ref="A2:T2"/>
    <mergeCell ref="B3:J3"/>
    <mergeCell ref="L3:T3"/>
    <mergeCell ref="B4:J4"/>
    <mergeCell ref="L4:T4"/>
    <mergeCell ref="B5:J5"/>
    <mergeCell ref="L5:T5"/>
    <mergeCell ref="A6:T6"/>
    <mergeCell ref="A7:T7"/>
    <mergeCell ref="A25:T25"/>
    <mergeCell ref="A26:C26"/>
    <mergeCell ref="E26:F26"/>
    <mergeCell ref="H26:I26"/>
    <mergeCell ref="K26:M26"/>
    <mergeCell ref="A27:T27"/>
    <mergeCell ref="A28:T28"/>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workbookViewId="0" showGridLines="0"/>
  </sheetViews>
  <sheetFormatPr defaultRowHeight="15" outlineLevelRow="0" outlineLevelCol="0" x14ac:dyDescent="55"/>
  <cols>
    <col min="1" max="1" width="5" customWidth="1"/>
    <col min="2" max="3" width="12" customWidth="1"/>
    <col min="5" max="5" width="7" customWidth="1"/>
    <col min="6" max="6" width="11" customWidth="1"/>
    <col min="7" max="7" width="6" customWidth="1"/>
    <col min="8" max="8" width="11" customWidth="1"/>
    <col min="9" max="9" width="7" customWidth="1"/>
    <col min="10" max="10" width="6" customWidth="1"/>
    <col min="11" max="11" width="14" customWidth="1"/>
    <col min="12" max="12" width="11" customWidth="1"/>
    <col min="13" max="13" width="14" customWidth="1"/>
    <col min="14" max="15" width="10" customWidth="1"/>
    <col min="17" max="17" width="22" customWidth="1"/>
    <col min="18" max="19" width="11" customWidth="1"/>
    <col min="20" max="20" width="24" customWidth="1"/>
  </cols>
  <sheetData>
    <row r="1" ht="28" customHeight="1" spans="1:20" x14ac:dyDescent="0.25">
      <c r="A1" s="1" t="s">
        <v>0</v>
      </c>
      <c r="B1" s="1"/>
      <c r="C1" s="1"/>
      <c r="D1" s="1"/>
      <c r="E1" s="1"/>
      <c r="F1" s="1"/>
      <c r="G1" s="1"/>
      <c r="H1" s="1"/>
      <c r="I1" s="1"/>
      <c r="J1" s="1"/>
      <c r="K1" s="1"/>
      <c r="L1" s="1"/>
      <c r="M1" s="1"/>
      <c r="N1" s="1"/>
      <c r="O1" s="1"/>
      <c r="P1" s="1"/>
      <c r="Q1" s="1"/>
      <c r="R1" s="1"/>
      <c r="S1" s="1"/>
      <c r="T1" s="1"/>
    </row>
    <row r="2" ht="20" customHeight="1" spans="1:20" x14ac:dyDescent="0.25">
      <c r="A2" s="2" t="s">
        <v>1</v>
      </c>
      <c r="B2" s="2"/>
      <c r="C2" s="2"/>
      <c r="D2" s="2"/>
      <c r="E2" s="2"/>
      <c r="F2" s="2"/>
      <c r="G2" s="2"/>
      <c r="H2" s="2"/>
      <c r="I2" s="2"/>
      <c r="J2" s="2"/>
      <c r="K2" s="2"/>
      <c r="L2" s="2"/>
      <c r="M2" s="2"/>
      <c r="N2" s="2"/>
      <c r="O2" s="2"/>
      <c r="P2" s="2"/>
      <c r="Q2" s="2"/>
      <c r="R2" s="2"/>
      <c r="S2" s="2"/>
      <c r="T2" s="2"/>
    </row>
    <row r="3" ht="20" customHeight="1" spans="1:20" x14ac:dyDescent="0.25">
      <c r="A3" s="3" t="s">
        <v>2</v>
      </c>
      <c r="B3" s="4" t="s">
        <v>38</v>
      </c>
      <c r="C3" s="4"/>
      <c r="D3" s="4"/>
      <c r="E3" s="4"/>
      <c r="F3" s="4"/>
      <c r="G3" s="4"/>
      <c r="H3" s="4"/>
      <c r="I3" s="4"/>
      <c r="J3" s="4"/>
      <c r="K3" s="3" t="s">
        <v>3</v>
      </c>
      <c r="L3" s="9">
        <v>46328</v>
      </c>
      <c r="M3" s="9"/>
      <c r="N3" s="9"/>
      <c r="O3" s="9"/>
      <c r="P3" s="9"/>
      <c r="Q3" s="9"/>
      <c r="R3" s="9"/>
      <c r="S3" s="9"/>
      <c r="T3" s="9"/>
    </row>
    <row r="4" ht="20" customHeight="1" spans="1:20" x14ac:dyDescent="0.25">
      <c r="A4" s="3" t="s">
        <v>4</v>
      </c>
      <c r="B4" s="4" t="s">
        <v>39</v>
      </c>
      <c r="C4" s="4"/>
      <c r="D4" s="4"/>
      <c r="E4" s="4"/>
      <c r="F4" s="4"/>
      <c r="G4" s="4"/>
      <c r="H4" s="4"/>
      <c r="I4" s="4"/>
      <c r="J4" s="4"/>
      <c r="K4" s="3" t="s">
        <v>6</v>
      </c>
      <c r="L4" s="9">
        <v>46325</v>
      </c>
      <c r="M4" s="9"/>
      <c r="N4" s="9"/>
      <c r="O4" s="9"/>
      <c r="P4" s="9"/>
      <c r="Q4" s="9"/>
      <c r="R4" s="9"/>
      <c r="S4" s="9"/>
      <c r="T4" s="9"/>
    </row>
    <row r="5" ht="20" customHeight="1" spans="1:20" x14ac:dyDescent="0.25">
      <c r="A5" s="3" t="s">
        <v>7</v>
      </c>
      <c r="B5" s="4" t="s">
        <v>40</v>
      </c>
      <c r="C5" s="4"/>
      <c r="D5" s="4"/>
      <c r="E5" s="4"/>
      <c r="F5" s="4"/>
      <c r="G5" s="4"/>
      <c r="H5" s="4"/>
      <c r="I5" s="4"/>
      <c r="J5" s="4"/>
      <c r="K5" s="3" t="s">
        <v>8</v>
      </c>
      <c r="L5" s="4" t="s">
        <v>41</v>
      </c>
      <c r="M5" s="4"/>
      <c r="N5" s="4"/>
      <c r="O5" s="4"/>
      <c r="P5" s="4"/>
      <c r="Q5" s="4"/>
      <c r="R5" s="4"/>
      <c r="S5" s="4"/>
      <c r="T5" s="4"/>
    </row>
    <row r="6" ht="20" customHeight="1" spans="1:20" x14ac:dyDescent="0.25">
      <c r="A6" s="2" t="s">
        <v>9</v>
      </c>
      <c r="B6" s="2"/>
      <c r="C6" s="2"/>
      <c r="D6" s="2"/>
      <c r="E6" s="2"/>
      <c r="F6" s="2"/>
      <c r="G6" s="2"/>
      <c r="H6" s="2"/>
      <c r="I6" s="2"/>
      <c r="J6" s="2"/>
      <c r="K6" s="2"/>
      <c r="L6" s="2"/>
      <c r="M6" s="2"/>
      <c r="N6" s="2"/>
      <c r="O6" s="2"/>
      <c r="P6" s="2"/>
      <c r="Q6" s="2"/>
      <c r="R6" s="2"/>
      <c r="S6" s="2"/>
      <c r="T6" s="2"/>
    </row>
    <row r="7" ht="30" customHeight="1" spans="1:20" x14ac:dyDescent="0.25">
      <c r="A7" s="2" t="s">
        <v>10</v>
      </c>
      <c r="B7" s="2"/>
      <c r="C7" s="2"/>
      <c r="D7" s="2"/>
      <c r="E7" s="2"/>
      <c r="F7" s="2"/>
      <c r="G7" s="2"/>
      <c r="H7" s="2"/>
      <c r="I7" s="2"/>
      <c r="J7" s="2"/>
      <c r="K7" s="2"/>
      <c r="L7" s="2"/>
      <c r="M7" s="2"/>
      <c r="N7" s="2"/>
      <c r="O7" s="2"/>
      <c r="P7" s="2"/>
      <c r="Q7" s="2"/>
      <c r="R7" s="2"/>
      <c r="S7" s="2"/>
      <c r="T7" s="2"/>
    </row>
    <row r="8" ht="20" customHeight="1" spans="1:20" x14ac:dyDescent="0.25">
      <c r="A8" s="5" t="s">
        <v>11</v>
      </c>
      <c r="B8" s="5" t="s">
        <v>12</v>
      </c>
      <c r="C8" s="5" t="s">
        <v>13</v>
      </c>
      <c r="D8" s="5" t="s">
        <v>14</v>
      </c>
      <c r="E8" s="5" t="s">
        <v>15</v>
      </c>
      <c r="F8" s="5" t="s">
        <v>16</v>
      </c>
      <c r="G8" s="5" t="s">
        <v>17</v>
      </c>
      <c r="H8" s="5" t="s">
        <v>18</v>
      </c>
      <c r="I8" s="5" t="s">
        <v>19</v>
      </c>
      <c r="J8" s="5" t="s">
        <v>20</v>
      </c>
      <c r="K8" s="5" t="s">
        <v>21</v>
      </c>
      <c r="L8" s="5" t="s">
        <v>22</v>
      </c>
      <c r="M8" s="5" t="s">
        <v>23</v>
      </c>
      <c r="N8" s="5" t="s">
        <v>24</v>
      </c>
      <c r="O8" s="5" t="s">
        <v>25</v>
      </c>
      <c r="P8" s="5" t="s">
        <v>26</v>
      </c>
      <c r="Q8" s="5" t="s">
        <v>27</v>
      </c>
      <c r="R8" s="5" t="s">
        <v>28</v>
      </c>
      <c r="S8" s="5" t="s">
        <v>29</v>
      </c>
      <c r="T8" s="5" t="s">
        <v>30</v>
      </c>
    </row>
    <row r="9" ht="20" customHeight="1" spans="1:20" x14ac:dyDescent="0.25">
      <c r="A9" s="6">
        <v>1</v>
      </c>
      <c r="B9" s="4" t="s">
        <v>42</v>
      </c>
      <c r="C9" s="4" t="s">
        <v>43</v>
      </c>
      <c r="D9" s="4" t="s">
        <v>44</v>
      </c>
      <c r="E9" s="4" t="s">
        <v>45</v>
      </c>
      <c r="F9" s="9">
        <v>28592</v>
      </c>
      <c r="G9" s="6">
        <f>IF(OR(F9="",$L$3=""),"",IFERROR(DATEDIF(F9,$L$3,"Y"),""))</f>
        <v>48</v>
      </c>
      <c r="H9" s="9">
        <v>38443</v>
      </c>
      <c r="I9" s="4" t="s">
        <v>46</v>
      </c>
      <c r="J9" s="4" t="s">
        <v>47</v>
      </c>
      <c r="K9" s="4" t="s">
        <v>48</v>
      </c>
      <c r="L9" s="9">
        <v>46162</v>
      </c>
      <c r="M9" s="4" t="s">
        <v>49</v>
      </c>
      <c r="N9" s="4" t="s">
        <v>50</v>
      </c>
      <c r="O9" s="4" t="s">
        <v>51</v>
      </c>
      <c r="P9" s="4" t="s">
        <v>52</v>
      </c>
      <c r="Q9" s="4" t="s">
        <v>53</v>
      </c>
      <c r="R9" s="9">
        <v>46330</v>
      </c>
      <c r="S9" s="9">
        <v>46330</v>
      </c>
      <c r="T9" s="7">
        <f>IF(B9="","",IF(AND(G9&lt;&gt;"",G9&lt;18),"18歳未満：就業制限の業務に就かせない",IF(L9="","健診日が空欄",IF(IFERROR(DATEDIF(L9,$L$3,"M"),0)&gt;=12,"健診から1年以上：受診日を確かめる",IF(AND(G9&lt;&gt;"",G9&gt;=65),"65歳以上：元請の決まりを確かめる","")))))</f>
      </c>
    </row>
    <row r="10" ht="20" customHeight="1" spans="1:20" x14ac:dyDescent="0.25">
      <c r="A10" s="6">
        <v>2</v>
      </c>
      <c r="B10" s="4" t="s">
        <v>54</v>
      </c>
      <c r="C10" s="4" t="s">
        <v>55</v>
      </c>
      <c r="D10" s="4" t="s">
        <v>56</v>
      </c>
      <c r="E10" s="4"/>
      <c r="F10" s="9">
        <v>33119</v>
      </c>
      <c r="G10" s="6">
        <f>IF(OR(F10="",$L$3=""),"",IFERROR(DATEDIF(F10,$L$3,"Y"),""))</f>
        <v>36</v>
      </c>
      <c r="H10" s="9">
        <v>41000</v>
      </c>
      <c r="I10" s="4" t="s">
        <v>57</v>
      </c>
      <c r="J10" s="4" t="s">
        <v>58</v>
      </c>
      <c r="K10" s="4" t="s">
        <v>59</v>
      </c>
      <c r="L10" s="9">
        <v>45910</v>
      </c>
      <c r="M10" s="4" t="s">
        <v>49</v>
      </c>
      <c r="N10" s="4" t="s">
        <v>50</v>
      </c>
      <c r="O10" s="4" t="s">
        <v>60</v>
      </c>
      <c r="P10" s="4" t="s">
        <v>52</v>
      </c>
      <c r="Q10" s="4" t="s">
        <v>61</v>
      </c>
      <c r="R10" s="9">
        <v>46330</v>
      </c>
      <c r="S10" s="9">
        <v>46330</v>
      </c>
      <c r="T10" s="7" t="str">
        <f>IF(B10="","",IF(AND(G10&lt;&gt;"",G10&lt;18),"18歳未満：就業制限の業務に就かせない",IF(L10="","健診日が空欄",IF(IFERROR(DATEDIF(L10,$L$3,"M"),0)&gt;=12,"健診から1年以上：受診日を確かめる",IF(AND(G10&lt;&gt;"",G10&gt;=65),"65歳以上：元請の決まりを確かめる","")))))</f>
        <v>健診から1年以上：受診日を確かめる</v>
      </c>
    </row>
    <row r="11" ht="20" customHeight="1" spans="1:20" x14ac:dyDescent="0.25">
      <c r="A11" s="6">
        <v>3</v>
      </c>
      <c r="B11" s="4" t="s">
        <v>62</v>
      </c>
      <c r="C11" s="4" t="s">
        <v>63</v>
      </c>
      <c r="D11" s="4" t="s">
        <v>64</v>
      </c>
      <c r="E11" s="4" t="s">
        <v>65</v>
      </c>
      <c r="F11" s="9">
        <v>35089</v>
      </c>
      <c r="G11" s="6">
        <f>IF(OR(F11="",$L$3=""),"",IFERROR(DATEDIF(F11,$L$3,"Y"),""))</f>
        <v>30</v>
      </c>
      <c r="H11" s="9">
        <v>43191</v>
      </c>
      <c r="I11" s="4" t="s">
        <v>66</v>
      </c>
      <c r="J11" s="4" t="s">
        <v>67</v>
      </c>
      <c r="K11" s="4" t="s">
        <v>68</v>
      </c>
      <c r="L11" s="9">
        <v>46127</v>
      </c>
      <c r="M11" s="4" t="s">
        <v>69</v>
      </c>
      <c r="N11" s="4" t="s">
        <v>50</v>
      </c>
      <c r="O11" s="4" t="s">
        <v>70</v>
      </c>
      <c r="P11" s="4" t="s">
        <v>52</v>
      </c>
      <c r="Q11" s="4" t="s">
        <v>71</v>
      </c>
      <c r="R11" s="9">
        <v>46330</v>
      </c>
      <c r="S11" s="9">
        <v>46330</v>
      </c>
      <c r="T11" s="7">
        <f>IF(B11="","",IF(AND(G11&lt;&gt;"",G11&lt;18),"18歳未満：就業制限の業務に就かせない",IF(L11="","健診日が空欄",IF(IFERROR(DATEDIF(L11,$L$3,"M"),0)&gt;=12,"健診から1年以上：受診日を確かめる",IF(AND(G11&lt;&gt;"",G11&gt;=65),"65歳以上：元請の決まりを確かめる","")))))</f>
      </c>
    </row>
    <row r="12" ht="20" customHeight="1" spans="1:20" x14ac:dyDescent="0.25">
      <c r="A12" s="6">
        <v>4</v>
      </c>
      <c r="B12" s="4" t="s">
        <v>72</v>
      </c>
      <c r="C12" s="4" t="s">
        <v>73</v>
      </c>
      <c r="D12" s="4" t="s">
        <v>56</v>
      </c>
      <c r="E12" s="4"/>
      <c r="F12" s="9">
        <v>21731</v>
      </c>
      <c r="G12" s="6">
        <f>IF(OR(F12="",$L$3=""),"",IFERROR(DATEDIF(F12,$L$3,"Y"),""))</f>
        <v>67</v>
      </c>
      <c r="H12" s="9">
        <v>43739</v>
      </c>
      <c r="I12" s="4" t="s">
        <v>74</v>
      </c>
      <c r="J12" s="4" t="s">
        <v>47</v>
      </c>
      <c r="K12" s="4" t="s">
        <v>75</v>
      </c>
      <c r="L12" s="9">
        <v>46175</v>
      </c>
      <c r="M12" s="4" t="s">
        <v>49</v>
      </c>
      <c r="N12" s="4" t="s">
        <v>76</v>
      </c>
      <c r="O12" s="4" t="s">
        <v>77</v>
      </c>
      <c r="P12" s="4" t="s">
        <v>52</v>
      </c>
      <c r="Q12" s="4" t="s">
        <v>78</v>
      </c>
      <c r="R12" s="9">
        <v>46330</v>
      </c>
      <c r="S12" s="9">
        <v>46330</v>
      </c>
      <c r="T12" s="7" t="str">
        <f>IF(B12="","",IF(AND(G12&lt;&gt;"",G12&lt;18),"18歳未満：就業制限の業務に就かせない",IF(L12="","健診日が空欄",IF(IFERROR(DATEDIF(L12,$L$3,"M"),0)&gt;=12,"健診から1年以上：受診日を確かめる",IF(AND(G12&lt;&gt;"",G12&gt;=65),"65歳以上：元請の決まりを確かめる","")))))</f>
        <v>65歳以上：元請の決まりを確かめる</v>
      </c>
    </row>
    <row r="13" ht="20" customHeight="1" spans="1:20" x14ac:dyDescent="0.25">
      <c r="A13" s="6">
        <v>5</v>
      </c>
      <c r="B13" s="4" t="s">
        <v>79</v>
      </c>
      <c r="C13" s="4" t="s">
        <v>80</v>
      </c>
      <c r="D13" s="4" t="s">
        <v>81</v>
      </c>
      <c r="E13" s="4" t="s">
        <v>82</v>
      </c>
      <c r="F13" s="9">
        <v>39887</v>
      </c>
      <c r="G13" s="6">
        <f>IF(OR(F13="",$L$3=""),"",IFERROR(DATEDIF(F13,$L$3,"Y"),""))</f>
        <v>17</v>
      </c>
      <c r="H13" s="9">
        <v>46113</v>
      </c>
      <c r="I13" s="4" t="s">
        <v>83</v>
      </c>
      <c r="J13" s="4" t="s">
        <v>84</v>
      </c>
      <c r="K13" s="4" t="s">
        <v>85</v>
      </c>
      <c r="L13" s="9">
        <v>46120</v>
      </c>
      <c r="M13" s="4" t="s">
        <v>49</v>
      </c>
      <c r="N13" s="4" t="s">
        <v>50</v>
      </c>
      <c r="O13" s="4" t="s">
        <v>86</v>
      </c>
      <c r="P13" s="4" t="s">
        <v>52</v>
      </c>
      <c r="Q13" s="4" t="s">
        <v>71</v>
      </c>
      <c r="R13" s="9">
        <v>46330</v>
      </c>
      <c r="S13" s="9">
        <v>46330</v>
      </c>
      <c r="T13" s="7" t="str">
        <f>IF(B13="","",IF(AND(G13&lt;&gt;"",G13&lt;18),"18歳未満：就業制限の業務に就かせない",IF(L13="","健診日が空欄",IF(IFERROR(DATEDIF(L13,$L$3,"M"),0)&gt;=12,"健診から1年以上：受診日を確かめる",IF(AND(G13&lt;&gt;"",G13&gt;=65),"65歳以上：元請の決まりを確かめる","")))))</f>
        <v>18歳未満：就業制限の業務に就かせない</v>
      </c>
    </row>
    <row r="14" ht="20" customHeight="1" spans="1:20" x14ac:dyDescent="0.25">
      <c r="A14" s="6">
        <v>6</v>
      </c>
      <c r="B14" s="4" t="s">
        <v>87</v>
      </c>
      <c r="C14" s="4" t="s">
        <v>88</v>
      </c>
      <c r="D14" s="4" t="s">
        <v>89</v>
      </c>
      <c r="E14" s="4"/>
      <c r="F14" s="9">
        <v>31371</v>
      </c>
      <c r="G14" s="6">
        <f>IF(OR(F14="",$L$3=""),"",IFERROR(DATEDIF(F14,$L$3,"Y"),""))</f>
        <v>40</v>
      </c>
      <c r="H14" s="4" t="s">
        <v>90</v>
      </c>
      <c r="I14" s="4" t="s">
        <v>91</v>
      </c>
      <c r="J14" s="4" t="s">
        <v>47</v>
      </c>
      <c r="K14" s="4" t="s">
        <v>92</v>
      </c>
      <c r="L14" s="9">
        <v>46071</v>
      </c>
      <c r="M14" s="4" t="s">
        <v>93</v>
      </c>
      <c r="N14" s="4" t="s">
        <v>94</v>
      </c>
      <c r="O14" s="4" t="s">
        <v>95</v>
      </c>
      <c r="P14" s="4" t="s">
        <v>96</v>
      </c>
      <c r="Q14" s="4" t="s">
        <v>97</v>
      </c>
      <c r="R14" s="9">
        <v>46330</v>
      </c>
      <c r="S14" s="9">
        <v>46330</v>
      </c>
      <c r="T14" s="7">
        <f>IF(B14="","",IF(AND(G14&lt;&gt;"",G14&lt;18),"18歳未満：就業制限の業務に就かせない",IF(L14="","健診日が空欄",IF(IFERROR(DATEDIF(L14,$L$3,"M"),0)&gt;=12,"健診から1年以上：受診日を確かめる",IF(AND(G14&lt;&gt;"",G14&gt;=65),"65歳以上：元請の決まりを確かめる","")))))</f>
      </c>
    </row>
    <row r="15" ht="20" customHeight="1" spans="1:20" x14ac:dyDescent="0.25">
      <c r="A15" s="6">
        <v>7</v>
      </c>
      <c r="B15" s="4"/>
      <c r="C15" s="4"/>
      <c r="D15" s="4"/>
      <c r="E15" s="4"/>
      <c r="F15" s="4"/>
      <c r="G15" s="6">
        <f>IF(OR(F15="",$L$3=""),"",IFERROR(DATEDIF(F15,$L$3,"Y"),""))</f>
      </c>
      <c r="H15" s="4"/>
      <c r="I15" s="4"/>
      <c r="J15" s="4"/>
      <c r="K15" s="4"/>
      <c r="L15" s="4"/>
      <c r="M15" s="4"/>
      <c r="N15" s="4"/>
      <c r="O15" s="4"/>
      <c r="P15" s="4"/>
      <c r="Q15" s="4"/>
      <c r="R15" s="4"/>
      <c r="S15" s="4"/>
      <c r="T15" s="7">
        <f>IF(B15="","",IF(AND(G15&lt;&gt;"",G15&lt;18),"18歳未満：就業制限の業務に就かせない",IF(L15="","健診日が空欄",IF(IFERROR(DATEDIF(L15,$L$3,"M"),0)&gt;=12,"健診から1年以上：受診日を確かめる",IF(AND(G15&lt;&gt;"",G15&gt;=65),"65歳以上：元請の決まりを確かめる","")))))</f>
      </c>
    </row>
    <row r="16" ht="20" customHeight="1" spans="1:20" x14ac:dyDescent="0.25">
      <c r="A16" s="6">
        <v>8</v>
      </c>
      <c r="B16" s="4"/>
      <c r="C16" s="4"/>
      <c r="D16" s="4"/>
      <c r="E16" s="4"/>
      <c r="F16" s="4"/>
      <c r="G16" s="6">
        <f>IF(OR(F16="",$L$3=""),"",IFERROR(DATEDIF(F16,$L$3,"Y"),""))</f>
      </c>
      <c r="H16" s="4"/>
      <c r="I16" s="4"/>
      <c r="J16" s="4"/>
      <c r="K16" s="4"/>
      <c r="L16" s="4"/>
      <c r="M16" s="4"/>
      <c r="N16" s="4"/>
      <c r="O16" s="4"/>
      <c r="P16" s="4"/>
      <c r="Q16" s="4"/>
      <c r="R16" s="4"/>
      <c r="S16" s="4"/>
      <c r="T16" s="7">
        <f>IF(B16="","",IF(AND(G16&lt;&gt;"",G16&lt;18),"18歳未満：就業制限の業務に就かせない",IF(L16="","健診日が空欄",IF(IFERROR(DATEDIF(L16,$L$3,"M"),0)&gt;=12,"健診から1年以上：受診日を確かめる",IF(AND(G16&lt;&gt;"",G16&gt;=65),"65歳以上：元請の決まりを確かめる","")))))</f>
      </c>
    </row>
    <row r="17" ht="20" customHeight="1" spans="1:20" x14ac:dyDescent="0.25">
      <c r="A17" s="6">
        <v>9</v>
      </c>
      <c r="B17" s="4"/>
      <c r="C17" s="4"/>
      <c r="D17" s="4"/>
      <c r="E17" s="4"/>
      <c r="F17" s="4"/>
      <c r="G17" s="6">
        <f>IF(OR(F17="",$L$3=""),"",IFERROR(DATEDIF(F17,$L$3,"Y"),""))</f>
      </c>
      <c r="H17" s="4"/>
      <c r="I17" s="4"/>
      <c r="J17" s="4"/>
      <c r="K17" s="4"/>
      <c r="L17" s="4"/>
      <c r="M17" s="4"/>
      <c r="N17" s="4"/>
      <c r="O17" s="4"/>
      <c r="P17" s="4"/>
      <c r="Q17" s="4"/>
      <c r="R17" s="4"/>
      <c r="S17" s="4"/>
      <c r="T17" s="7">
        <f>IF(B17="","",IF(AND(G17&lt;&gt;"",G17&lt;18),"18歳未満：就業制限の業務に就かせない",IF(L17="","健診日が空欄",IF(IFERROR(DATEDIF(L17,$L$3,"M"),0)&gt;=12,"健診から1年以上：受診日を確かめる",IF(AND(G17&lt;&gt;"",G17&gt;=65),"65歳以上：元請の決まりを確かめる","")))))</f>
      </c>
    </row>
    <row r="18" ht="20" customHeight="1" spans="1:20" x14ac:dyDescent="0.25">
      <c r="A18" s="6">
        <v>10</v>
      </c>
      <c r="B18" s="4"/>
      <c r="C18" s="4"/>
      <c r="D18" s="4"/>
      <c r="E18" s="4"/>
      <c r="F18" s="4"/>
      <c r="G18" s="6">
        <f>IF(OR(F18="",$L$3=""),"",IFERROR(DATEDIF(F18,$L$3,"Y"),""))</f>
      </c>
      <c r="H18" s="4"/>
      <c r="I18" s="4"/>
      <c r="J18" s="4"/>
      <c r="K18" s="4"/>
      <c r="L18" s="4"/>
      <c r="M18" s="4"/>
      <c r="N18" s="4"/>
      <c r="O18" s="4"/>
      <c r="P18" s="4"/>
      <c r="Q18" s="4"/>
      <c r="R18" s="4"/>
      <c r="S18" s="4"/>
      <c r="T18" s="7">
        <f>IF(B18="","",IF(AND(G18&lt;&gt;"",G18&lt;18),"18歳未満：就業制限の業務に就かせない",IF(L18="","健診日が空欄",IF(IFERROR(DATEDIF(L18,$L$3,"M"),0)&gt;=12,"健診から1年以上：受診日を確かめる",IF(AND(G18&lt;&gt;"",G18&gt;=65),"65歳以上：元請の決まりを確かめる","")))))</f>
      </c>
    </row>
    <row r="19" ht="20" customHeight="1" spans="1:20" x14ac:dyDescent="0.25">
      <c r="A19" s="6">
        <v>11</v>
      </c>
      <c r="B19" s="4"/>
      <c r="C19" s="4"/>
      <c r="D19" s="4"/>
      <c r="E19" s="4"/>
      <c r="F19" s="4"/>
      <c r="G19" s="6">
        <f>IF(OR(F19="",$L$3=""),"",IFERROR(DATEDIF(F19,$L$3,"Y"),""))</f>
      </c>
      <c r="H19" s="4"/>
      <c r="I19" s="4"/>
      <c r="J19" s="4"/>
      <c r="K19" s="4"/>
      <c r="L19" s="4"/>
      <c r="M19" s="4"/>
      <c r="N19" s="4"/>
      <c r="O19" s="4"/>
      <c r="P19" s="4"/>
      <c r="Q19" s="4"/>
      <c r="R19" s="4"/>
      <c r="S19" s="4"/>
      <c r="T19" s="7">
        <f>IF(B19="","",IF(AND(G19&lt;&gt;"",G19&lt;18),"18歳未満：就業制限の業務に就かせない",IF(L19="","健診日が空欄",IF(IFERROR(DATEDIF(L19,$L$3,"M"),0)&gt;=12,"健診から1年以上：受診日を確かめる",IF(AND(G19&lt;&gt;"",G19&gt;=65),"65歳以上：元請の決まりを確かめる","")))))</f>
      </c>
    </row>
    <row r="20" ht="20" customHeight="1" spans="1:20" x14ac:dyDescent="0.25">
      <c r="A20" s="6">
        <v>12</v>
      </c>
      <c r="B20" s="4"/>
      <c r="C20" s="4"/>
      <c r="D20" s="4"/>
      <c r="E20" s="4"/>
      <c r="F20" s="4"/>
      <c r="G20" s="6">
        <f>IF(OR(F20="",$L$3=""),"",IFERROR(DATEDIF(F20,$L$3,"Y"),""))</f>
      </c>
      <c r="H20" s="4"/>
      <c r="I20" s="4"/>
      <c r="J20" s="4"/>
      <c r="K20" s="4"/>
      <c r="L20" s="4"/>
      <c r="M20" s="4"/>
      <c r="N20" s="4"/>
      <c r="O20" s="4"/>
      <c r="P20" s="4"/>
      <c r="Q20" s="4"/>
      <c r="R20" s="4"/>
      <c r="S20" s="4"/>
      <c r="T20" s="7">
        <f>IF(B20="","",IF(AND(G20&lt;&gt;"",G20&lt;18),"18歳未満：就業制限の業務に就かせない",IF(L20="","健診日が空欄",IF(IFERROR(DATEDIF(L20,$L$3,"M"),0)&gt;=12,"健診から1年以上：受診日を確かめる",IF(AND(G20&lt;&gt;"",G20&gt;=65),"65歳以上：元請の決まりを確かめる","")))))</f>
      </c>
    </row>
    <row r="21" ht="20" customHeight="1" spans="1:20" x14ac:dyDescent="0.25">
      <c r="A21" s="6">
        <v>13</v>
      </c>
      <c r="B21" s="4"/>
      <c r="C21" s="4"/>
      <c r="D21" s="4"/>
      <c r="E21" s="4"/>
      <c r="F21" s="4"/>
      <c r="G21" s="6">
        <f>IF(OR(F21="",$L$3=""),"",IFERROR(DATEDIF(F21,$L$3,"Y"),""))</f>
      </c>
      <c r="H21" s="4"/>
      <c r="I21" s="4"/>
      <c r="J21" s="4"/>
      <c r="K21" s="4"/>
      <c r="L21" s="4"/>
      <c r="M21" s="4"/>
      <c r="N21" s="4"/>
      <c r="O21" s="4"/>
      <c r="P21" s="4"/>
      <c r="Q21" s="4"/>
      <c r="R21" s="4"/>
      <c r="S21" s="4"/>
      <c r="T21" s="7">
        <f>IF(B21="","",IF(AND(G21&lt;&gt;"",G21&lt;18),"18歳未満：就業制限の業務に就かせない",IF(L21="","健診日が空欄",IF(IFERROR(DATEDIF(L21,$L$3,"M"),0)&gt;=12,"健診から1年以上：受診日を確かめる",IF(AND(G21&lt;&gt;"",G21&gt;=65),"65歳以上：元請の決まりを確かめる","")))))</f>
      </c>
    </row>
    <row r="22" ht="20" customHeight="1" spans="1:20" x14ac:dyDescent="0.25">
      <c r="A22" s="6">
        <v>14</v>
      </c>
      <c r="B22" s="4"/>
      <c r="C22" s="4"/>
      <c r="D22" s="4"/>
      <c r="E22" s="4"/>
      <c r="F22" s="4"/>
      <c r="G22" s="6">
        <f>IF(OR(F22="",$L$3=""),"",IFERROR(DATEDIF(F22,$L$3,"Y"),""))</f>
      </c>
      <c r="H22" s="4"/>
      <c r="I22" s="4"/>
      <c r="J22" s="4"/>
      <c r="K22" s="4"/>
      <c r="L22" s="4"/>
      <c r="M22" s="4"/>
      <c r="N22" s="4"/>
      <c r="O22" s="4"/>
      <c r="P22" s="4"/>
      <c r="Q22" s="4"/>
      <c r="R22" s="4"/>
      <c r="S22" s="4"/>
      <c r="T22" s="7">
        <f>IF(B22="","",IF(AND(G22&lt;&gt;"",G22&lt;18),"18歳未満：就業制限の業務に就かせない",IF(L22="","健診日が空欄",IF(IFERROR(DATEDIF(L22,$L$3,"M"),0)&gt;=12,"健診から1年以上：受診日を確かめる",IF(AND(G22&lt;&gt;"",G22&gt;=65),"65歳以上：元請の決まりを確かめる","")))))</f>
      </c>
    </row>
    <row r="23" ht="20" customHeight="1" spans="1:20" x14ac:dyDescent="0.25">
      <c r="A23" s="6">
        <v>15</v>
      </c>
      <c r="B23" s="4"/>
      <c r="C23" s="4"/>
      <c r="D23" s="4"/>
      <c r="E23" s="4"/>
      <c r="F23" s="4"/>
      <c r="G23" s="6">
        <f>IF(OR(F23="",$L$3=""),"",IFERROR(DATEDIF(F23,$L$3,"Y"),""))</f>
      </c>
      <c r="H23" s="4"/>
      <c r="I23" s="4"/>
      <c r="J23" s="4"/>
      <c r="K23" s="4"/>
      <c r="L23" s="4"/>
      <c r="M23" s="4"/>
      <c r="N23" s="4"/>
      <c r="O23" s="4"/>
      <c r="P23" s="4"/>
      <c r="Q23" s="4"/>
      <c r="R23" s="4"/>
      <c r="S23" s="4"/>
      <c r="T23" s="7">
        <f>IF(B23="","",IF(AND(G23&lt;&gt;"",G23&lt;18),"18歳未満：就業制限の業務に就かせない",IF(L23="","健診日が空欄",IF(IFERROR(DATEDIF(L23,$L$3,"M"),0)&gt;=12,"健診から1年以上：受診日を確かめる",IF(AND(G23&lt;&gt;"",G23&gt;=65),"65歳以上：元請の決まりを確かめる","")))))</f>
      </c>
    </row>
    <row r="24" ht="20" customHeight="1" x14ac:dyDescent="0.25"/>
    <row r="25" ht="20" customHeight="1" spans="1:20" x14ac:dyDescent="0.25">
      <c r="A25" s="8" t="s">
        <v>31</v>
      </c>
      <c r="B25" s="8"/>
      <c r="C25" s="8"/>
      <c r="D25" s="8"/>
      <c r="E25" s="8"/>
      <c r="F25" s="8"/>
      <c r="G25" s="8"/>
      <c r="H25" s="8"/>
      <c r="I25" s="8"/>
      <c r="J25" s="8"/>
      <c r="K25" s="8"/>
      <c r="L25" s="8"/>
      <c r="M25" s="8"/>
      <c r="N25" s="8"/>
      <c r="O25" s="8"/>
      <c r="P25" s="8"/>
      <c r="Q25" s="8"/>
      <c r="R25" s="8"/>
      <c r="S25" s="8"/>
      <c r="T25" s="8"/>
    </row>
    <row r="26" ht="20" customHeight="1" spans="1:14" x14ac:dyDescent="0.25">
      <c r="A26" s="3" t="s">
        <v>32</v>
      </c>
      <c r="B26" s="3"/>
      <c r="C26" s="3"/>
      <c r="D26" s="6">
        <f>COUNTA(B9:B23)</f>
        <v>6</v>
      </c>
      <c r="E26" s="3" t="s">
        <v>33</v>
      </c>
      <c r="F26" s="3"/>
      <c r="G26" s="6">
        <f>COUNTIF(G9:G23,"&lt;18")</f>
        <v>1</v>
      </c>
      <c r="H26" s="3" t="s">
        <v>34</v>
      </c>
      <c r="I26" s="3"/>
      <c r="J26" s="6">
        <f>COUNTIF(G9:G23,"&gt;=65")</f>
        <v>1</v>
      </c>
      <c r="K26" s="3" t="s">
        <v>35</v>
      </c>
      <c r="L26" s="3"/>
      <c r="M26" s="3"/>
      <c r="N26" s="6">
        <f>COUNTIF(T9:T23,"?*")</f>
        <v>3</v>
      </c>
    </row>
    <row r="27" ht="45" customHeight="1" spans="1:20" x14ac:dyDescent="0.25">
      <c r="A27" s="2" t="s">
        <v>36</v>
      </c>
      <c r="B27" s="2"/>
      <c r="C27" s="2"/>
      <c r="D27" s="2"/>
      <c r="E27" s="2"/>
      <c r="F27" s="2"/>
      <c r="G27" s="2"/>
      <c r="H27" s="2"/>
      <c r="I27" s="2"/>
      <c r="J27" s="2"/>
      <c r="K27" s="2"/>
      <c r="L27" s="2"/>
      <c r="M27" s="2"/>
      <c r="N27" s="2"/>
      <c r="O27" s="2"/>
      <c r="P27" s="2"/>
      <c r="Q27" s="2"/>
      <c r="R27" s="2"/>
      <c r="S27" s="2"/>
      <c r="T27" s="2"/>
    </row>
    <row r="28" ht="30" customHeight="1" spans="1:20" x14ac:dyDescent="0.25">
      <c r="A28" s="2" t="s">
        <v>37</v>
      </c>
      <c r="B28" s="2"/>
      <c r="C28" s="2"/>
      <c r="D28" s="2"/>
      <c r="E28" s="2"/>
      <c r="F28" s="2"/>
      <c r="G28" s="2"/>
      <c r="H28" s="2"/>
      <c r="I28" s="2"/>
      <c r="J28" s="2"/>
      <c r="K28" s="2"/>
      <c r="L28" s="2"/>
      <c r="M28" s="2"/>
      <c r="N28" s="2"/>
      <c r="O28" s="2"/>
      <c r="P28" s="2"/>
      <c r="Q28" s="2"/>
      <c r="R28" s="2"/>
      <c r="S28" s="2"/>
      <c r="T28" s="2"/>
    </row>
  </sheetData>
  <mergeCells count="17">
    <mergeCell ref="A1:T1"/>
    <mergeCell ref="A2:T2"/>
    <mergeCell ref="B3:J3"/>
    <mergeCell ref="L3:T3"/>
    <mergeCell ref="B4:J4"/>
    <mergeCell ref="L4:T4"/>
    <mergeCell ref="B5:J5"/>
    <mergeCell ref="L5:T5"/>
    <mergeCell ref="A6:T6"/>
    <mergeCell ref="A7:T7"/>
    <mergeCell ref="A25:T25"/>
    <mergeCell ref="A26:C26"/>
    <mergeCell ref="E26:F26"/>
    <mergeCell ref="H26:I26"/>
    <mergeCell ref="K26:M26"/>
    <mergeCell ref="A27:T27"/>
    <mergeCell ref="A28:T28"/>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98</v>
      </c>
      <c r="B1" s="1"/>
    </row>
    <row r="2" ht="20" customHeight="1" spans="1:2" x14ac:dyDescent="0.25">
      <c r="A2" s="3" t="s">
        <v>99</v>
      </c>
      <c r="B2" s="7" t="s">
        <v>100</v>
      </c>
    </row>
    <row r="3" ht="20" customHeight="1" spans="1:2" x14ac:dyDescent="0.25">
      <c r="A3" s="3" t="s">
        <v>101</v>
      </c>
      <c r="B3" s="7" t="s">
        <v>102</v>
      </c>
    </row>
    <row r="4" ht="20" customHeight="1" spans="1:2" x14ac:dyDescent="0.25">
      <c r="A4" s="3" t="s">
        <v>103</v>
      </c>
      <c r="B4" s="7" t="s">
        <v>104</v>
      </c>
    </row>
    <row r="5" ht="20" customHeight="1" spans="1:2" x14ac:dyDescent="0.25">
      <c r="A5" s="3" t="s">
        <v>105</v>
      </c>
      <c r="B5" s="7" t="s">
        <v>106</v>
      </c>
    </row>
    <row r="6" ht="20" customHeight="1" spans="1:2" x14ac:dyDescent="0.25">
      <c r="A6" s="3" t="s">
        <v>107</v>
      </c>
      <c r="B6" s="7" t="s">
        <v>108</v>
      </c>
    </row>
    <row r="7" ht="20" customHeight="1" spans="1:2" x14ac:dyDescent="0.25">
      <c r="A7" s="3" t="s">
        <v>109</v>
      </c>
      <c r="B7" s="7" t="s">
        <v>110</v>
      </c>
    </row>
    <row r="8" ht="20" customHeight="1" spans="1:2" x14ac:dyDescent="0.25">
      <c r="A8" s="3" t="s">
        <v>111</v>
      </c>
      <c r="B8" s="7" t="s">
        <v>112</v>
      </c>
    </row>
    <row r="9" ht="20" customHeight="1" spans="1:2" x14ac:dyDescent="0.25">
      <c r="A9" s="3" t="s">
        <v>113</v>
      </c>
      <c r="B9" s="7" t="s">
        <v>114</v>
      </c>
    </row>
    <row r="10" ht="20" customHeight="1" spans="1:2" x14ac:dyDescent="0.25">
      <c r="A10" s="3" t="s">
        <v>115</v>
      </c>
      <c r="B10" s="7" t="s">
        <v>116</v>
      </c>
    </row>
    <row r="11" ht="20" customHeight="1" spans="1:2" x14ac:dyDescent="0.25">
      <c r="A11" s="3" t="s">
        <v>117</v>
      </c>
      <c r="B11" s="7" t="s">
        <v>118</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安全書類フクロウ（FUKULO／合同会社商陣）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